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35525f1b7e418a5/Desktop/"/>
    </mc:Choice>
  </mc:AlternateContent>
  <xr:revisionPtr revIDLastSave="6" documentId="8_{875C3BED-17FB-4D7A-A40C-452FF976B45F}" xr6:coauthVersionLast="47" xr6:coauthVersionMax="47" xr10:uidLastSave="{9A6A8FEB-F386-46A3-996C-B9FA88A915C4}"/>
  <bookViews>
    <workbookView xWindow="-120" yWindow="-120" windowWidth="29040" windowHeight="15720" xr2:uid="{8EA31FBC-D0EE-49A4-9BB2-6B24CE586BCA}"/>
  </bookViews>
  <sheets>
    <sheet name="Bhop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G22" i="1" s="1"/>
  <c r="E21" i="1"/>
  <c r="G21" i="1" s="1"/>
  <c r="E20" i="1"/>
  <c r="G20" i="1" s="1"/>
  <c r="E19" i="1"/>
  <c r="G19" i="1" s="1"/>
  <c r="E17" i="1"/>
  <c r="G17" i="1" s="1"/>
  <c r="E16" i="1"/>
  <c r="G16" i="1" s="1"/>
  <c r="E15" i="1"/>
  <c r="G15" i="1" s="1"/>
  <c r="E13" i="1"/>
  <c r="G13" i="1" s="1"/>
  <c r="E12" i="1"/>
  <c r="G12" i="1" s="1"/>
  <c r="E11" i="1"/>
  <c r="G11" i="1" s="1"/>
  <c r="E10" i="1"/>
  <c r="G10" i="1" s="1"/>
  <c r="E9" i="1"/>
  <c r="G9" i="1" s="1"/>
  <c r="E8" i="1"/>
  <c r="G8" i="1" s="1"/>
  <c r="E7" i="1"/>
  <c r="G7" i="1" s="1"/>
  <c r="E6" i="1"/>
  <c r="G6" i="1" s="1"/>
  <c r="E5" i="1"/>
  <c r="G5" i="1" s="1"/>
  <c r="E4" i="1"/>
  <c r="G4" i="1" s="1"/>
  <c r="G23" i="1" l="1"/>
  <c r="G24" i="1" l="1"/>
  <c r="G25" i="1" s="1"/>
</calcChain>
</file>

<file path=xl/sharedStrings.xml><?xml version="1.0" encoding="utf-8"?>
<sst xmlns="http://schemas.openxmlformats.org/spreadsheetml/2006/main" count="68" uniqueCount="52">
  <si>
    <t>Sl. No.</t>
  </si>
  <si>
    <r>
      <rPr>
        <b/>
        <sz val="11"/>
        <rFont val="Calibri"/>
        <family val="1"/>
      </rPr>
      <t>Description of Work</t>
    </r>
  </si>
  <si>
    <r>
      <rPr>
        <b/>
        <sz val="11"/>
        <rFont val="Calibri"/>
        <family val="1"/>
      </rPr>
      <t>Unit</t>
    </r>
  </si>
  <si>
    <t xml:space="preserve">Patient waiting area
Qty. </t>
  </si>
  <si>
    <t xml:space="preserve">Total Qty. </t>
  </si>
  <si>
    <t>Unit Rate (Excluding GST)</t>
  </si>
  <si>
    <t>Total Amount
(Excluding GST)</t>
  </si>
  <si>
    <t>Regional Institute of Respiratory Disease Gandhi Medical College, Bhopal (Madhya Pradesh)</t>
  </si>
  <si>
    <t>A</t>
  </si>
  <si>
    <t>Civil &amp; Fabrication</t>
  </si>
  <si>
    <t>I</t>
  </si>
  <si>
    <t>Reinforcement for RCC work</t>
  </si>
  <si>
    <t>KG</t>
  </si>
  <si>
    <t>II</t>
  </si>
  <si>
    <t>Plain Cement Concrete/IPS with Excavation work</t>
  </si>
  <si>
    <t>CUM</t>
  </si>
  <si>
    <t>III</t>
  </si>
  <si>
    <t>Centring &amp; Shuttering work</t>
  </si>
  <si>
    <t>SQM</t>
  </si>
  <si>
    <t>IV</t>
  </si>
  <si>
    <t>Brick Work</t>
  </si>
  <si>
    <t>V</t>
  </si>
  <si>
    <t>Plastering</t>
  </si>
  <si>
    <t>VI</t>
  </si>
  <si>
    <t>Structural Steel Work</t>
  </si>
  <si>
    <t>VII</t>
  </si>
  <si>
    <t>Steel railing, SS 304 (16 gauge)</t>
  </si>
  <si>
    <t>RMT</t>
  </si>
  <si>
    <t>VIII</t>
  </si>
  <si>
    <t>PolyCarbonate Sheet</t>
  </si>
  <si>
    <t>IX</t>
  </si>
  <si>
    <t>Flooring &amp; Wall Cladding</t>
  </si>
  <si>
    <t>X</t>
  </si>
  <si>
    <t xml:space="preserve">M S Fencing with wire mesh </t>
  </si>
  <si>
    <t>SQFT</t>
  </si>
  <si>
    <t>B</t>
  </si>
  <si>
    <t>Electrical Services</t>
  </si>
  <si>
    <t>Circuit wiring</t>
  </si>
  <si>
    <t>RM</t>
  </si>
  <si>
    <t>Ceiling Fan (new, 1200 mm sweep, 350-400 RPM)</t>
  </si>
  <si>
    <t>Nos</t>
  </si>
  <si>
    <t>LED light</t>
  </si>
  <si>
    <t>C</t>
  </si>
  <si>
    <t>Misc</t>
  </si>
  <si>
    <t>Tissue papar and sanitizer holder</t>
  </si>
  <si>
    <t>Signages</t>
  </si>
  <si>
    <t>Job</t>
  </si>
  <si>
    <t xml:space="preserve">Outdoor floor mounted stand dustbins with durable plastic,80L capacity. The stand must be fixed in the ground.     </t>
  </si>
  <si>
    <t>Three Seater Stainless Steel Waiting Area Visitor Chair, 325-350 Kg Weight Handling Capacity. Durable Parts And Support</t>
  </si>
  <si>
    <t>Toatal Amount</t>
  </si>
  <si>
    <t>GST @%</t>
  </si>
  <si>
    <t>Toatal Amount (Including GST)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</si>
</sst>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rial"/>
      <family val="2"/>
    </font>
    <font>
      <b/>
      <sz val="11"/>
      <name val="Calibri"/>
      <family val="1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AFE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0" xfId="0" applyProtection="1">
      <protection locked="0"/>
    </xf>
    <xf numFmtId="0" fontId="2" fillId="3" borderId="3" xfId="0" applyFont="1" applyFill="1" applyBorder="1" applyAlignment="1" applyProtection="1">
      <alignment vertical="top"/>
      <protection locked="0"/>
    </xf>
    <xf numFmtId="0" fontId="2" fillId="3" borderId="4" xfId="0" applyFont="1" applyFill="1" applyBorder="1" applyAlignment="1" applyProtection="1">
      <alignment vertical="top"/>
      <protection locked="0"/>
    </xf>
    <xf numFmtId="0" fontId="0" fillId="4" borderId="5" xfId="0" applyFill="1" applyBorder="1" applyAlignment="1" applyProtection="1">
      <alignment horizontal="left" wrapText="1"/>
      <protection locked="0"/>
    </xf>
    <xf numFmtId="165" fontId="0" fillId="0" borderId="1" xfId="1" applyNumberFormat="1" applyFont="1" applyBorder="1" applyAlignment="1" applyProtection="1">
      <alignment horizontal="right" vertical="top"/>
      <protection locked="0"/>
    </xf>
    <xf numFmtId="165" fontId="0" fillId="0" borderId="0" xfId="0" applyNumberFormat="1" applyProtection="1">
      <protection locked="0"/>
    </xf>
    <xf numFmtId="165" fontId="7" fillId="0" borderId="5" xfId="1" applyNumberFormat="1" applyFont="1" applyBorder="1" applyAlignment="1" applyProtection="1">
      <alignment horizontal="right" vertical="top" shrinkToFit="1"/>
      <protection locked="0"/>
    </xf>
    <xf numFmtId="0" fontId="8" fillId="4" borderId="5" xfId="0" applyFont="1" applyFill="1" applyBorder="1" applyAlignment="1" applyProtection="1">
      <alignment horizontal="right" vertical="top" wrapText="1"/>
      <protection locked="0"/>
    </xf>
    <xf numFmtId="1" fontId="7" fillId="0" borderId="5" xfId="0" applyNumberFormat="1" applyFont="1" applyBorder="1" applyAlignment="1" applyProtection="1">
      <alignment horizontal="right" vertical="top" shrinkToFit="1"/>
      <protection locked="0"/>
    </xf>
    <xf numFmtId="0" fontId="8" fillId="4" borderId="6" xfId="0" applyFont="1" applyFill="1" applyBorder="1" applyAlignment="1" applyProtection="1">
      <alignment horizontal="right" vertical="top" wrapText="1"/>
      <protection locked="0"/>
    </xf>
    <xf numFmtId="1" fontId="7" fillId="0" borderId="1" xfId="0" applyNumberFormat="1" applyFont="1" applyBorder="1" applyAlignment="1" applyProtection="1">
      <alignment horizontal="right" vertical="top" shrinkToFit="1"/>
      <protection locked="0"/>
    </xf>
    <xf numFmtId="1" fontId="7" fillId="0" borderId="9" xfId="0" applyNumberFormat="1" applyFont="1" applyBorder="1" applyAlignment="1" applyProtection="1">
      <alignment horizontal="right" vertical="top" shrinkToFit="1"/>
      <protection locked="0"/>
    </xf>
    <xf numFmtId="0" fontId="0" fillId="0" borderId="10" xfId="0" applyBorder="1" applyAlignment="1" applyProtection="1">
      <alignment horizontal="right"/>
      <protection locked="0"/>
    </xf>
    <xf numFmtId="0" fontId="0" fillId="0" borderId="11" xfId="0" applyBorder="1" applyAlignment="1" applyProtection="1">
      <alignment horizontal="right"/>
      <protection locked="0"/>
    </xf>
    <xf numFmtId="0" fontId="0" fillId="0" borderId="12" xfId="0" applyBorder="1" applyAlignment="1" applyProtection="1">
      <alignment horizontal="right"/>
      <protection locked="0"/>
    </xf>
    <xf numFmtId="165" fontId="0" fillId="0" borderId="1" xfId="1" applyNumberFormat="1" applyFont="1" applyBorder="1" applyProtection="1">
      <protection locked="0"/>
    </xf>
    <xf numFmtId="0" fontId="3" fillId="2" borderId="1" xfId="0" applyFont="1" applyFill="1" applyBorder="1" applyAlignment="1" applyProtection="1">
      <alignment horizontal="left" vertical="top" wrapText="1"/>
    </xf>
    <xf numFmtId="0" fontId="3" fillId="2" borderId="1" xfId="0" applyFont="1" applyFill="1" applyBorder="1" applyAlignment="1" applyProtection="1">
      <alignment horizontal="center" vertical="top" wrapText="1"/>
    </xf>
    <xf numFmtId="0" fontId="4" fillId="2" borderId="1" xfId="0" applyFont="1" applyFill="1" applyBorder="1" applyAlignment="1" applyProtection="1">
      <alignment horizontal="center" vertical="top" wrapText="1"/>
    </xf>
    <xf numFmtId="0" fontId="2" fillId="3" borderId="2" xfId="0" applyFont="1" applyFill="1" applyBorder="1" applyAlignment="1" applyProtection="1">
      <alignment vertical="top"/>
    </xf>
    <xf numFmtId="0" fontId="2" fillId="3" borderId="3" xfId="0" applyFont="1" applyFill="1" applyBorder="1" applyAlignment="1" applyProtection="1">
      <alignment vertical="top"/>
    </xf>
    <xf numFmtId="0" fontId="2" fillId="4" borderId="5" xfId="0" applyFont="1" applyFill="1" applyBorder="1" applyAlignment="1" applyProtection="1">
      <alignment horizontal="center" vertical="top" wrapText="1"/>
    </xf>
    <xf numFmtId="0" fontId="2" fillId="4" borderId="5" xfId="0" applyFont="1" applyFill="1" applyBorder="1" applyAlignment="1" applyProtection="1">
      <alignment horizontal="left" vertical="top" wrapText="1"/>
    </xf>
    <xf numFmtId="0" fontId="0" fillId="4" borderId="5" xfId="0" applyFill="1" applyBorder="1" applyAlignment="1" applyProtection="1">
      <alignment horizontal="left" vertical="top" wrapText="1"/>
    </xf>
    <xf numFmtId="0" fontId="0" fillId="4" borderId="5" xfId="0" applyFill="1" applyBorder="1" applyAlignment="1" applyProtection="1">
      <alignment horizontal="left" wrapText="1"/>
    </xf>
    <xf numFmtId="0" fontId="0" fillId="0" borderId="1" xfId="0" applyBorder="1" applyAlignment="1" applyProtection="1">
      <alignment horizontal="center" vertical="top"/>
    </xf>
    <xf numFmtId="0" fontId="0" fillId="0" borderId="1" xfId="0" applyBorder="1" applyAlignment="1" applyProtection="1">
      <alignment horizontal="left" vertical="top"/>
    </xf>
    <xf numFmtId="0" fontId="2" fillId="0" borderId="1" xfId="0" applyFont="1" applyBorder="1" applyAlignment="1" applyProtection="1">
      <alignment horizontal="left" vertical="top"/>
    </xf>
    <xf numFmtId="0" fontId="0" fillId="0" borderId="1" xfId="0" applyBorder="1" applyAlignment="1" applyProtection="1">
      <alignment horizontal="right" vertical="top"/>
    </xf>
    <xf numFmtId="0" fontId="0" fillId="0" borderId="1" xfId="0" applyBorder="1" applyAlignment="1" applyProtection="1">
      <alignment horizontal="left" vertical="top" wrapText="1"/>
    </xf>
    <xf numFmtId="0" fontId="5" fillId="0" borderId="5" xfId="0" applyFont="1" applyBorder="1" applyAlignment="1" applyProtection="1">
      <alignment horizontal="left" vertical="top" wrapText="1"/>
    </xf>
    <xf numFmtId="0" fontId="6" fillId="0" borderId="5" xfId="0" applyFont="1" applyBorder="1" applyAlignment="1" applyProtection="1">
      <alignment horizontal="right" vertical="top" wrapText="1"/>
    </xf>
    <xf numFmtId="0" fontId="5" fillId="4" borderId="6" xfId="0" applyFont="1" applyFill="1" applyBorder="1" applyAlignment="1" applyProtection="1">
      <alignment horizontal="center" vertical="top" wrapText="1"/>
    </xf>
    <xf numFmtId="0" fontId="5" fillId="4" borderId="5" xfId="0" applyFont="1" applyFill="1" applyBorder="1" applyAlignment="1" applyProtection="1">
      <alignment horizontal="left" vertical="top" wrapText="1"/>
    </xf>
    <xf numFmtId="0" fontId="8" fillId="4" borderId="5" xfId="0" applyFont="1" applyFill="1" applyBorder="1" applyAlignment="1" applyProtection="1">
      <alignment horizontal="left" vertical="top" wrapText="1"/>
    </xf>
    <xf numFmtId="0" fontId="8" fillId="4" borderId="5" xfId="0" applyFont="1" applyFill="1" applyBorder="1" applyAlignment="1" applyProtection="1">
      <alignment horizontal="right" vertical="top" wrapText="1"/>
    </xf>
    <xf numFmtId="0" fontId="6" fillId="0" borderId="7" xfId="0" applyFont="1" applyBorder="1" applyAlignment="1" applyProtection="1">
      <alignment horizontal="left" vertical="top" wrapText="1"/>
    </xf>
    <xf numFmtId="1" fontId="7" fillId="0" borderId="5" xfId="0" applyNumberFormat="1" applyFont="1" applyBorder="1" applyAlignment="1" applyProtection="1">
      <alignment horizontal="right" vertical="top" shrinkToFit="1"/>
    </xf>
    <xf numFmtId="0" fontId="8" fillId="0" borderId="7" xfId="0" applyFont="1" applyBorder="1" applyAlignment="1" applyProtection="1">
      <alignment horizontal="left" vertical="top" wrapText="1"/>
    </xf>
    <xf numFmtId="0" fontId="6" fillId="0" borderId="1" xfId="0" applyFont="1" applyBorder="1" applyAlignment="1" applyProtection="1">
      <alignment horizontal="center" vertical="top" wrapText="1"/>
    </xf>
    <xf numFmtId="0" fontId="5" fillId="4" borderId="8" xfId="0" applyFont="1" applyFill="1" applyBorder="1" applyAlignment="1" applyProtection="1">
      <alignment horizontal="center" vertical="top" wrapText="1"/>
    </xf>
    <xf numFmtId="0" fontId="5" fillId="4" borderId="6" xfId="0" applyFont="1" applyFill="1" applyBorder="1" applyAlignment="1" applyProtection="1">
      <alignment horizontal="left" vertical="top" wrapText="1"/>
    </xf>
    <xf numFmtId="0" fontId="8" fillId="4" borderId="6" xfId="0" applyFont="1" applyFill="1" applyBorder="1" applyAlignment="1" applyProtection="1">
      <alignment horizontal="left" vertical="top" wrapText="1"/>
    </xf>
    <xf numFmtId="0" fontId="8" fillId="4" borderId="6" xfId="0" applyFont="1" applyFill="1" applyBorder="1" applyAlignment="1" applyProtection="1">
      <alignment horizontal="right" vertical="top" wrapText="1"/>
    </xf>
    <xf numFmtId="0" fontId="6" fillId="0" borderId="1" xfId="0" applyFont="1" applyBorder="1" applyAlignment="1" applyProtection="1">
      <alignment horizontal="left" vertical="top" wrapText="1"/>
    </xf>
    <xf numFmtId="1" fontId="7" fillId="0" borderId="1" xfId="0" applyNumberFormat="1" applyFont="1" applyBorder="1" applyAlignment="1" applyProtection="1">
      <alignment horizontal="right" vertical="top" shrinkToFit="1"/>
    </xf>
    <xf numFmtId="0" fontId="5" fillId="0" borderId="1" xfId="0" applyFont="1" applyBorder="1" applyAlignment="1" applyProtection="1">
      <alignment horizontal="left" vertical="top" wrapText="1"/>
    </xf>
    <xf numFmtId="0" fontId="6" fillId="0" borderId="9" xfId="0" applyFont="1" applyBorder="1" applyAlignment="1" applyProtection="1">
      <alignment horizontal="center" vertical="top" wrapText="1"/>
    </xf>
    <xf numFmtId="0" fontId="6" fillId="0" borderId="9" xfId="0" applyFont="1" applyBorder="1" applyAlignment="1" applyProtection="1">
      <alignment horizontal="left" vertical="top" wrapText="1"/>
    </xf>
    <xf numFmtId="0" fontId="5" fillId="0" borderId="6" xfId="0" applyFont="1" applyBorder="1" applyAlignment="1" applyProtection="1">
      <alignment horizontal="left" vertical="top" wrapText="1"/>
    </xf>
    <xf numFmtId="1" fontId="7" fillId="0" borderId="9" xfId="0" applyNumberFormat="1" applyFont="1" applyBorder="1" applyAlignment="1" applyProtection="1">
      <alignment horizontal="right" vertical="top" shrinkToFi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5785E-356C-4E17-B930-15777EA98075}">
  <dimension ref="A1:H25"/>
  <sheetViews>
    <sheetView tabSelected="1" workbookViewId="0">
      <selection activeCell="F5" sqref="F5"/>
    </sheetView>
  </sheetViews>
  <sheetFormatPr defaultRowHeight="15" x14ac:dyDescent="0.25"/>
  <cols>
    <col min="1" max="1" width="6" style="2" customWidth="1"/>
    <col min="2" max="2" width="39.5703125" style="2" bestFit="1" customWidth="1"/>
    <col min="3" max="3" width="5" style="2" bestFit="1" customWidth="1"/>
    <col min="4" max="4" width="7.7109375" style="2" bestFit="1" customWidth="1"/>
    <col min="5" max="5" width="9.7109375" style="2" bestFit="1" customWidth="1"/>
    <col min="6" max="6" width="9.28515625" style="2" bestFit="1" customWidth="1"/>
    <col min="7" max="7" width="12.7109375" style="2" bestFit="1" customWidth="1"/>
    <col min="8" max="16384" width="9.140625" style="2"/>
  </cols>
  <sheetData>
    <row r="1" spans="1:8" ht="60" x14ac:dyDescent="0.25">
      <c r="A1" s="18" t="s">
        <v>0</v>
      </c>
      <c r="B1" s="18" t="s">
        <v>1</v>
      </c>
      <c r="C1" s="19" t="s">
        <v>2</v>
      </c>
      <c r="D1" s="20" t="s">
        <v>3</v>
      </c>
      <c r="E1" s="20" t="s">
        <v>4</v>
      </c>
      <c r="F1" s="1" t="s">
        <v>5</v>
      </c>
      <c r="G1" s="1" t="s">
        <v>6</v>
      </c>
    </row>
    <row r="2" spans="1:8" ht="15" customHeight="1" x14ac:dyDescent="0.25">
      <c r="A2" s="21" t="s">
        <v>7</v>
      </c>
      <c r="B2" s="22"/>
      <c r="C2" s="22"/>
      <c r="D2" s="22"/>
      <c r="E2" s="22"/>
      <c r="F2" s="3"/>
      <c r="G2" s="4"/>
    </row>
    <row r="3" spans="1:8" x14ac:dyDescent="0.25">
      <c r="A3" s="23" t="s">
        <v>8</v>
      </c>
      <c r="B3" s="24" t="s">
        <v>9</v>
      </c>
      <c r="C3" s="25"/>
      <c r="D3" s="26"/>
      <c r="E3" s="26"/>
      <c r="F3" s="5"/>
      <c r="G3" s="5"/>
    </row>
    <row r="4" spans="1:8" x14ac:dyDescent="0.25">
      <c r="A4" s="27" t="s">
        <v>10</v>
      </c>
      <c r="B4" s="28" t="s">
        <v>11</v>
      </c>
      <c r="C4" s="29" t="s">
        <v>12</v>
      </c>
      <c r="D4" s="30">
        <v>1510</v>
      </c>
      <c r="E4" s="30">
        <f t="shared" ref="E4:E13" si="0">SUM(D4:D4)</f>
        <v>1510</v>
      </c>
      <c r="F4" s="6"/>
      <c r="G4" s="6">
        <f t="shared" ref="G4:G13" si="1">F4*E4</f>
        <v>0</v>
      </c>
    </row>
    <row r="5" spans="1:8" ht="30" x14ac:dyDescent="0.25">
      <c r="A5" s="27" t="s">
        <v>13</v>
      </c>
      <c r="B5" s="31" t="s">
        <v>14</v>
      </c>
      <c r="C5" s="29" t="s">
        <v>15</v>
      </c>
      <c r="D5" s="30">
        <v>36.5</v>
      </c>
      <c r="E5" s="30">
        <f t="shared" si="0"/>
        <v>36.5</v>
      </c>
      <c r="F5" s="6"/>
      <c r="G5" s="6">
        <f t="shared" si="1"/>
        <v>0</v>
      </c>
      <c r="H5" s="7"/>
    </row>
    <row r="6" spans="1:8" x14ac:dyDescent="0.25">
      <c r="A6" s="27" t="s">
        <v>16</v>
      </c>
      <c r="B6" s="28" t="s">
        <v>17</v>
      </c>
      <c r="C6" s="29" t="s">
        <v>18</v>
      </c>
      <c r="D6" s="30">
        <v>52.5</v>
      </c>
      <c r="E6" s="30">
        <f t="shared" si="0"/>
        <v>52.5</v>
      </c>
      <c r="F6" s="6"/>
      <c r="G6" s="6">
        <f t="shared" si="1"/>
        <v>0</v>
      </c>
    </row>
    <row r="7" spans="1:8" ht="25.5" x14ac:dyDescent="0.25">
      <c r="A7" s="27" t="s">
        <v>19</v>
      </c>
      <c r="B7" s="28" t="s">
        <v>20</v>
      </c>
      <c r="C7" s="32" t="s">
        <v>15</v>
      </c>
      <c r="D7" s="33">
        <v>6.9</v>
      </c>
      <c r="E7" s="30">
        <f t="shared" si="0"/>
        <v>6.9</v>
      </c>
      <c r="F7" s="8"/>
      <c r="G7" s="6">
        <f t="shared" si="1"/>
        <v>0</v>
      </c>
    </row>
    <row r="8" spans="1:8" x14ac:dyDescent="0.25">
      <c r="A8" s="27" t="s">
        <v>21</v>
      </c>
      <c r="B8" s="28" t="s">
        <v>22</v>
      </c>
      <c r="C8" s="29" t="s">
        <v>18</v>
      </c>
      <c r="D8" s="30">
        <v>70</v>
      </c>
      <c r="E8" s="30">
        <f t="shared" si="0"/>
        <v>70</v>
      </c>
      <c r="F8" s="6"/>
      <c r="G8" s="6">
        <f t="shared" si="1"/>
        <v>0</v>
      </c>
    </row>
    <row r="9" spans="1:8" x14ac:dyDescent="0.25">
      <c r="A9" s="27" t="s">
        <v>23</v>
      </c>
      <c r="B9" s="28" t="s">
        <v>24</v>
      </c>
      <c r="C9" s="29" t="s">
        <v>12</v>
      </c>
      <c r="D9" s="30">
        <v>3208</v>
      </c>
      <c r="E9" s="30">
        <f t="shared" si="0"/>
        <v>3208</v>
      </c>
      <c r="F9" s="6"/>
      <c r="G9" s="6">
        <f t="shared" si="1"/>
        <v>0</v>
      </c>
    </row>
    <row r="10" spans="1:8" x14ac:dyDescent="0.25">
      <c r="A10" s="27" t="s">
        <v>25</v>
      </c>
      <c r="B10" s="28" t="s">
        <v>26</v>
      </c>
      <c r="C10" s="29" t="s">
        <v>27</v>
      </c>
      <c r="D10" s="30">
        <v>12</v>
      </c>
      <c r="E10" s="30">
        <f t="shared" si="0"/>
        <v>12</v>
      </c>
      <c r="F10" s="6"/>
      <c r="G10" s="6">
        <f t="shared" si="1"/>
        <v>0</v>
      </c>
    </row>
    <row r="11" spans="1:8" ht="25.5" x14ac:dyDescent="0.25">
      <c r="A11" s="27" t="s">
        <v>28</v>
      </c>
      <c r="B11" s="28" t="s">
        <v>29</v>
      </c>
      <c r="C11" s="32" t="s">
        <v>18</v>
      </c>
      <c r="D11" s="33">
        <v>140</v>
      </c>
      <c r="E11" s="30">
        <f t="shared" si="0"/>
        <v>140</v>
      </c>
      <c r="F11" s="8"/>
      <c r="G11" s="6">
        <f t="shared" si="1"/>
        <v>0</v>
      </c>
    </row>
    <row r="12" spans="1:8" x14ac:dyDescent="0.25">
      <c r="A12" s="27" t="s">
        <v>30</v>
      </c>
      <c r="B12" s="28" t="s">
        <v>31</v>
      </c>
      <c r="C12" s="29" t="s">
        <v>18</v>
      </c>
      <c r="D12" s="30">
        <v>142</v>
      </c>
      <c r="E12" s="30">
        <f t="shared" si="0"/>
        <v>142</v>
      </c>
      <c r="F12" s="6"/>
      <c r="G12" s="6">
        <f t="shared" si="1"/>
        <v>0</v>
      </c>
    </row>
    <row r="13" spans="1:8" x14ac:dyDescent="0.25">
      <c r="A13" s="27" t="s">
        <v>32</v>
      </c>
      <c r="B13" s="28" t="s">
        <v>33</v>
      </c>
      <c r="C13" s="29" t="s">
        <v>34</v>
      </c>
      <c r="D13" s="30">
        <v>0</v>
      </c>
      <c r="E13" s="30">
        <f t="shared" si="0"/>
        <v>0</v>
      </c>
      <c r="F13" s="6"/>
      <c r="G13" s="6">
        <f t="shared" si="1"/>
        <v>0</v>
      </c>
    </row>
    <row r="14" spans="1:8" x14ac:dyDescent="0.25">
      <c r="A14" s="34" t="s">
        <v>35</v>
      </c>
      <c r="B14" s="35" t="s">
        <v>36</v>
      </c>
      <c r="C14" s="36"/>
      <c r="D14" s="37"/>
      <c r="E14" s="37"/>
      <c r="F14" s="9"/>
      <c r="G14" s="9"/>
    </row>
    <row r="15" spans="1:8" x14ac:dyDescent="0.25">
      <c r="A15" s="27" t="s">
        <v>10</v>
      </c>
      <c r="B15" s="38" t="s">
        <v>37</v>
      </c>
      <c r="C15" s="32" t="s">
        <v>38</v>
      </c>
      <c r="D15" s="39">
        <v>90</v>
      </c>
      <c r="E15" s="30">
        <f>SUM(D15:D15)</f>
        <v>90</v>
      </c>
      <c r="F15" s="10"/>
      <c r="G15" s="6">
        <f>F15*E15</f>
        <v>0</v>
      </c>
    </row>
    <row r="16" spans="1:8" ht="25.5" x14ac:dyDescent="0.25">
      <c r="A16" s="27" t="s">
        <v>13</v>
      </c>
      <c r="B16" s="40" t="s">
        <v>39</v>
      </c>
      <c r="C16" s="32" t="s">
        <v>40</v>
      </c>
      <c r="D16" s="39">
        <v>7</v>
      </c>
      <c r="E16" s="30">
        <f>SUM(D16:D16)</f>
        <v>7</v>
      </c>
      <c r="F16" s="10"/>
      <c r="G16" s="6">
        <f>F16*E16</f>
        <v>0</v>
      </c>
    </row>
    <row r="17" spans="1:7" x14ac:dyDescent="0.25">
      <c r="A17" s="41" t="s">
        <v>25</v>
      </c>
      <c r="B17" s="38" t="s">
        <v>41</v>
      </c>
      <c r="C17" s="32" t="s">
        <v>40</v>
      </c>
      <c r="D17" s="39">
        <v>3</v>
      </c>
      <c r="E17" s="30">
        <f>SUM(D17:D17)</f>
        <v>3</v>
      </c>
      <c r="F17" s="10"/>
      <c r="G17" s="6">
        <f>F17*E17</f>
        <v>0</v>
      </c>
    </row>
    <row r="18" spans="1:7" x14ac:dyDescent="0.25">
      <c r="A18" s="42" t="s">
        <v>42</v>
      </c>
      <c r="B18" s="43" t="s">
        <v>43</v>
      </c>
      <c r="C18" s="44"/>
      <c r="D18" s="45"/>
      <c r="E18" s="45"/>
      <c r="F18" s="11"/>
      <c r="G18" s="11"/>
    </row>
    <row r="19" spans="1:7" x14ac:dyDescent="0.25">
      <c r="A19" s="41" t="s">
        <v>10</v>
      </c>
      <c r="B19" s="46" t="s">
        <v>44</v>
      </c>
      <c r="C19" s="32" t="s">
        <v>40</v>
      </c>
      <c r="D19" s="47">
        <v>1</v>
      </c>
      <c r="E19" s="30">
        <f>SUM(D19:D19)</f>
        <v>1</v>
      </c>
      <c r="F19" s="12"/>
      <c r="G19" s="6">
        <f>F19*E19</f>
        <v>0</v>
      </c>
    </row>
    <row r="20" spans="1:7" x14ac:dyDescent="0.25">
      <c r="A20" s="41" t="s">
        <v>13</v>
      </c>
      <c r="B20" s="46" t="s">
        <v>45</v>
      </c>
      <c r="C20" s="48" t="s">
        <v>46</v>
      </c>
      <c r="D20" s="47">
        <v>1</v>
      </c>
      <c r="E20" s="30">
        <f>SUM(D20:D20)</f>
        <v>1</v>
      </c>
      <c r="F20" s="12"/>
      <c r="G20" s="6">
        <f>F20*E20</f>
        <v>0</v>
      </c>
    </row>
    <row r="21" spans="1:7" ht="38.25" x14ac:dyDescent="0.25">
      <c r="A21" s="41" t="s">
        <v>16</v>
      </c>
      <c r="B21" s="46" t="s">
        <v>47</v>
      </c>
      <c r="C21" s="32" t="s">
        <v>40</v>
      </c>
      <c r="D21" s="47">
        <v>2</v>
      </c>
      <c r="E21" s="30">
        <f>SUM(D21:D21)</f>
        <v>2</v>
      </c>
      <c r="F21" s="12"/>
      <c r="G21" s="6">
        <f>F21*E21</f>
        <v>0</v>
      </c>
    </row>
    <row r="22" spans="1:7" ht="38.25" x14ac:dyDescent="0.25">
      <c r="A22" s="49" t="s">
        <v>19</v>
      </c>
      <c r="B22" s="50" t="s">
        <v>48</v>
      </c>
      <c r="C22" s="51" t="s">
        <v>40</v>
      </c>
      <c r="D22" s="52">
        <v>15</v>
      </c>
      <c r="E22" s="30">
        <f>SUM(D22:D22)</f>
        <v>15</v>
      </c>
      <c r="F22" s="13"/>
      <c r="G22" s="6">
        <f>F22*E22</f>
        <v>0</v>
      </c>
    </row>
    <row r="23" spans="1:7" x14ac:dyDescent="0.25">
      <c r="A23" s="14" t="s">
        <v>49</v>
      </c>
      <c r="B23" s="15"/>
      <c r="C23" s="15"/>
      <c r="D23" s="15"/>
      <c r="E23" s="15"/>
      <c r="F23" s="16"/>
      <c r="G23" s="17">
        <f>SUM(G4:G22)</f>
        <v>0</v>
      </c>
    </row>
    <row r="24" spans="1:7" x14ac:dyDescent="0.25">
      <c r="A24" s="14" t="s">
        <v>50</v>
      </c>
      <c r="B24" s="15"/>
      <c r="C24" s="15"/>
      <c r="D24" s="15"/>
      <c r="E24" s="15"/>
      <c r="F24" s="16"/>
      <c r="G24" s="17">
        <f>G23*18%</f>
        <v>0</v>
      </c>
    </row>
    <row r="25" spans="1:7" x14ac:dyDescent="0.25">
      <c r="A25" s="14" t="s">
        <v>51</v>
      </c>
      <c r="B25" s="15"/>
      <c r="C25" s="15"/>
      <c r="D25" s="15"/>
      <c r="E25" s="15"/>
      <c r="F25" s="16"/>
      <c r="G25" s="17">
        <f>G23+G24</f>
        <v>0</v>
      </c>
    </row>
  </sheetData>
  <sheetProtection algorithmName="SHA-512" hashValue="eZFjDlXW9+7gC9MkMX5dZssEyF95bVorCbUp8HXA9y5evCOXv3WzLTw6G/SwIxXyqreoHVTM++kFh06YYJn1xQ==" saltValue="bfBoESDua+vHl0Zo5B3WeA==" spinCount="100000" sheet="1" objects="1" scenarios="1"/>
  <mergeCells count="3">
    <mergeCell ref="A23:F23"/>
    <mergeCell ref="A24:F24"/>
    <mergeCell ref="A25:F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Bhopal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Dinesh Kumar</dc:creator>
  <cp:lastModifiedBy>Dinesh Kumar</cp:lastModifiedBy>
  <dcterms:created xsi:type="dcterms:W3CDTF">2025-02-19T08:04:17Z</dcterms:created>
  <dcterms:modified xsi:type="dcterms:W3CDTF">2025-02-19T08:05:20Z</dcterms:modified>
</cp:coreProperties>
</file>