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535525f1b7e418a5/Desktop/BOQ Sch. wise for Bid Document/"/>
    </mc:Choice>
  </mc:AlternateContent>
  <xr:revisionPtr revIDLastSave="59" documentId="13_ncr:1_{8DDF1690-2B7F-4FB9-8152-7D2FB2943DC1}" xr6:coauthVersionLast="47" xr6:coauthVersionMax="47" xr10:uidLastSave="{9FE4C083-B618-4A99-A9EE-12CDD6E67451}"/>
  <workbookProtection workbookAlgorithmName="SHA-512" workbookHashValue="4CZQ0mvztL1UoIWPa6/KSOFUqgS2baL4ig8A7UdjcJ3wuPqk4eATm4qaJv2EjIvsAj2ULfa/YFVqXvfTDIJ23w==" workbookSaltValue="WXCm7WhjXKC0Rfg9B2A9eg==" workbookSpinCount="100000" lockStructure="1"/>
  <bookViews>
    <workbookView xWindow="-120" yWindow="-120" windowWidth="29040" windowHeight="15720" activeTab="6" xr2:uid="{00000000-000D-0000-FFFF-FFFF00000000}"/>
  </bookViews>
  <sheets>
    <sheet name="Pondicherry" sheetId="93" r:id="rId1"/>
    <sheet name="Coimbatore" sheetId="36" r:id="rId2"/>
    <sheet name="Tambaram" sheetId="60" r:id="rId3"/>
    <sheet name="Thanjavur " sheetId="94" r:id="rId4"/>
    <sheet name="Vellore" sheetId="44" r:id="rId5"/>
    <sheet name="Madurai" sheetId="95" r:id="rId6"/>
    <sheet name="Tirunelveli " sheetId="96" r:id="rId7"/>
    <sheet name="Sivagangai" sheetId="59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96" l="1"/>
  <c r="J25" i="96"/>
  <c r="G4" i="93"/>
  <c r="J24" i="36"/>
  <c r="J23" i="36"/>
  <c r="J22" i="36"/>
  <c r="J21" i="36"/>
  <c r="J19" i="36"/>
  <c r="J18" i="36"/>
  <c r="J17" i="36"/>
  <c r="J16" i="36"/>
  <c r="J15" i="36"/>
  <c r="J5" i="36"/>
  <c r="J6" i="36"/>
  <c r="J7" i="36"/>
  <c r="J8" i="36"/>
  <c r="J9" i="36"/>
  <c r="J10" i="36"/>
  <c r="J11" i="36"/>
  <c r="J12" i="36"/>
  <c r="J13" i="36"/>
  <c r="J4" i="36"/>
  <c r="J24" i="94"/>
  <c r="J23" i="94"/>
  <c r="J22" i="94"/>
  <c r="J20" i="94"/>
  <c r="J19" i="94"/>
  <c r="J18" i="94"/>
  <c r="J17" i="94"/>
  <c r="J16" i="94"/>
  <c r="J15" i="94"/>
  <c r="J5" i="94"/>
  <c r="J6" i="94"/>
  <c r="J7" i="94"/>
  <c r="J8" i="94"/>
  <c r="J9" i="94"/>
  <c r="J10" i="94"/>
  <c r="J11" i="94"/>
  <c r="J12" i="94"/>
  <c r="J13" i="94"/>
  <c r="J4" i="94"/>
  <c r="J23" i="60"/>
  <c r="J22" i="60"/>
  <c r="J21" i="60"/>
  <c r="J20" i="60"/>
  <c r="J18" i="60"/>
  <c r="J17" i="60"/>
  <c r="J16" i="60"/>
  <c r="J15" i="60"/>
  <c r="J5" i="60"/>
  <c r="J6" i="60"/>
  <c r="J7" i="60"/>
  <c r="J8" i="60"/>
  <c r="J9" i="60"/>
  <c r="J10" i="60"/>
  <c r="J11" i="60"/>
  <c r="J12" i="60"/>
  <c r="J13" i="60"/>
  <c r="J4" i="60"/>
  <c r="J22" i="44"/>
  <c r="J21" i="44"/>
  <c r="J20" i="44"/>
  <c r="J19" i="44"/>
  <c r="J17" i="44"/>
  <c r="J16" i="44"/>
  <c r="J15" i="44"/>
  <c r="J5" i="44"/>
  <c r="J6" i="44"/>
  <c r="J7" i="44"/>
  <c r="J8" i="44"/>
  <c r="J9" i="44"/>
  <c r="J10" i="44"/>
  <c r="J11" i="44"/>
  <c r="J12" i="44"/>
  <c r="J13" i="44"/>
  <c r="J4" i="44"/>
  <c r="J25" i="95"/>
  <c r="J24" i="95"/>
  <c r="J23" i="95"/>
  <c r="J22" i="95"/>
  <c r="J20" i="95"/>
  <c r="J19" i="95"/>
  <c r="J18" i="95"/>
  <c r="J17" i="95"/>
  <c r="J16" i="95"/>
  <c r="J15" i="95"/>
  <c r="J5" i="95"/>
  <c r="J6" i="95"/>
  <c r="J7" i="95"/>
  <c r="J8" i="95"/>
  <c r="J9" i="95"/>
  <c r="J10" i="95"/>
  <c r="J11" i="95"/>
  <c r="J12" i="95"/>
  <c r="J13" i="95"/>
  <c r="J4" i="95"/>
  <c r="J24" i="96"/>
  <c r="J23" i="96"/>
  <c r="J22" i="96"/>
  <c r="J21" i="96"/>
  <c r="J19" i="96"/>
  <c r="J18" i="96"/>
  <c r="J17" i="96"/>
  <c r="J16" i="96"/>
  <c r="J5" i="96"/>
  <c r="J6" i="96"/>
  <c r="J7" i="96"/>
  <c r="J8" i="96"/>
  <c r="J9" i="96"/>
  <c r="J10" i="96"/>
  <c r="J11" i="96"/>
  <c r="J12" i="96"/>
  <c r="J13" i="96"/>
  <c r="J4" i="96"/>
  <c r="J24" i="59"/>
  <c r="J23" i="59"/>
  <c r="J22" i="59"/>
  <c r="J21" i="59"/>
  <c r="J19" i="59"/>
  <c r="J18" i="59"/>
  <c r="J17" i="59"/>
  <c r="J16" i="59"/>
  <c r="J15" i="59"/>
  <c r="J5" i="59"/>
  <c r="J6" i="59"/>
  <c r="J7" i="59"/>
  <c r="J8" i="59"/>
  <c r="J9" i="59"/>
  <c r="J10" i="59"/>
  <c r="J11" i="59"/>
  <c r="J12" i="59"/>
  <c r="J13" i="59"/>
  <c r="J4" i="59"/>
  <c r="H24" i="59"/>
  <c r="H24" i="36"/>
  <c r="H23" i="59" l="1"/>
  <c r="H18" i="59"/>
  <c r="H17" i="59"/>
  <c r="H24" i="96"/>
  <c r="H23" i="96"/>
  <c r="H22" i="96"/>
  <c r="H21" i="96"/>
  <c r="H19" i="96"/>
  <c r="H18" i="96"/>
  <c r="H17" i="96"/>
  <c r="H16" i="96"/>
  <c r="H15" i="96"/>
  <c r="H13" i="96"/>
  <c r="H12" i="96"/>
  <c r="H11" i="96"/>
  <c r="H10" i="96"/>
  <c r="H9" i="96"/>
  <c r="H8" i="96"/>
  <c r="H7" i="96"/>
  <c r="H6" i="96"/>
  <c r="H5" i="96"/>
  <c r="H4" i="96"/>
  <c r="J26" i="96" l="1"/>
  <c r="J27" i="96" s="1"/>
  <c r="H24" i="95" l="1"/>
  <c r="H23" i="95"/>
  <c r="H22" i="95"/>
  <c r="H20" i="95"/>
  <c r="H19" i="95"/>
  <c r="H18" i="95"/>
  <c r="H17" i="95"/>
  <c r="H16" i="95"/>
  <c r="H15" i="95"/>
  <c r="H13" i="95"/>
  <c r="H12" i="95"/>
  <c r="H11" i="95"/>
  <c r="H10" i="95"/>
  <c r="H9" i="95"/>
  <c r="H8" i="95"/>
  <c r="H7" i="95"/>
  <c r="H6" i="95"/>
  <c r="H5" i="95"/>
  <c r="H4" i="95"/>
  <c r="J26" i="95" l="1"/>
  <c r="J27" i="95" s="1"/>
  <c r="H24" i="94" l="1"/>
  <c r="H23" i="94"/>
  <c r="H22" i="94"/>
  <c r="H20" i="94"/>
  <c r="H19" i="94"/>
  <c r="H18" i="94"/>
  <c r="H17" i="94"/>
  <c r="H16" i="94"/>
  <c r="H15" i="94"/>
  <c r="H13" i="94"/>
  <c r="H12" i="94"/>
  <c r="H11" i="94"/>
  <c r="H10" i="94"/>
  <c r="H9" i="94"/>
  <c r="H8" i="94"/>
  <c r="H7" i="94"/>
  <c r="H6" i="94"/>
  <c r="H5" i="94"/>
  <c r="H4" i="94"/>
  <c r="J25" i="94" l="1"/>
  <c r="J26" i="94" l="1"/>
  <c r="J27" i="94" s="1"/>
  <c r="H23" i="36" l="1"/>
  <c r="E4" i="93"/>
  <c r="G5" i="93" s="1"/>
  <c r="G6" i="93" l="1"/>
  <c r="G7" i="93" s="1"/>
  <c r="H16" i="44" l="1"/>
  <c r="H22" i="60" l="1"/>
  <c r="H21" i="60"/>
  <c r="H20" i="60"/>
  <c r="H18" i="60"/>
  <c r="H17" i="60"/>
  <c r="H16" i="60"/>
  <c r="H15" i="60"/>
  <c r="H13" i="60"/>
  <c r="H12" i="60"/>
  <c r="H11" i="60"/>
  <c r="H10" i="60"/>
  <c r="H9" i="60"/>
  <c r="H8" i="60"/>
  <c r="H7" i="60"/>
  <c r="H6" i="60"/>
  <c r="H5" i="60"/>
  <c r="H4" i="60"/>
  <c r="H22" i="59"/>
  <c r="H21" i="59"/>
  <c r="H19" i="59"/>
  <c r="H16" i="59"/>
  <c r="H15" i="59"/>
  <c r="H13" i="59"/>
  <c r="H12" i="59"/>
  <c r="H11" i="59"/>
  <c r="H10" i="59"/>
  <c r="H9" i="59"/>
  <c r="H8" i="59"/>
  <c r="H7" i="59"/>
  <c r="H6" i="59"/>
  <c r="H5" i="59"/>
  <c r="H4" i="59"/>
  <c r="J25" i="59" l="1"/>
  <c r="J26" i="59" s="1"/>
  <c r="J27" i="59" s="1"/>
  <c r="J24" i="60"/>
  <c r="J25" i="60" s="1"/>
  <c r="H21" i="44" l="1"/>
  <c r="H20" i="44"/>
  <c r="H19" i="44"/>
  <c r="H17" i="44"/>
  <c r="H15" i="44"/>
  <c r="H13" i="44"/>
  <c r="H12" i="44"/>
  <c r="H11" i="44"/>
  <c r="H10" i="44"/>
  <c r="H9" i="44"/>
  <c r="H8" i="44"/>
  <c r="H7" i="44"/>
  <c r="H6" i="44"/>
  <c r="H5" i="44"/>
  <c r="H4" i="44"/>
  <c r="H22" i="36"/>
  <c r="H21" i="36"/>
  <c r="H19" i="36"/>
  <c r="H18" i="36"/>
  <c r="H17" i="36"/>
  <c r="H16" i="36"/>
  <c r="H15" i="36"/>
  <c r="H13" i="36"/>
  <c r="H12" i="36"/>
  <c r="H11" i="36"/>
  <c r="H10" i="36"/>
  <c r="H9" i="36"/>
  <c r="H8" i="36"/>
  <c r="H7" i="36"/>
  <c r="H6" i="36"/>
  <c r="H5" i="36"/>
  <c r="H4" i="36"/>
  <c r="J25" i="36" l="1"/>
  <c r="J23" i="44" l="1"/>
  <c r="J24" i="44" s="1"/>
  <c r="J26" i="36"/>
  <c r="J27" i="36" s="1"/>
</calcChain>
</file>

<file path=xl/sharedStrings.xml><?xml version="1.0" encoding="utf-8"?>
<sst xmlns="http://schemas.openxmlformats.org/spreadsheetml/2006/main" count="533" uniqueCount="80">
  <si>
    <r>
      <rPr>
        <b/>
        <sz val="11"/>
        <rFont val="Calibri"/>
        <family val="1"/>
      </rPr>
      <t>Description of Work</t>
    </r>
  </si>
  <si>
    <r>
      <rPr>
        <b/>
        <sz val="11"/>
        <rFont val="Calibri"/>
        <family val="1"/>
      </rPr>
      <t>Unit</t>
    </r>
  </si>
  <si>
    <t>Unit Rate (Excluding GST)</t>
  </si>
  <si>
    <t>Total Amount
(Excluding GST)</t>
  </si>
  <si>
    <t>A</t>
  </si>
  <si>
    <t>Civil &amp; Fabrication</t>
  </si>
  <si>
    <t>I</t>
  </si>
  <si>
    <t>KG</t>
  </si>
  <si>
    <t>II</t>
  </si>
  <si>
    <t>III</t>
  </si>
  <si>
    <t>Brick Work</t>
  </si>
  <si>
    <t>Plastering</t>
  </si>
  <si>
    <t>V</t>
  </si>
  <si>
    <t>Structural Steel Work</t>
  </si>
  <si>
    <t>VI</t>
  </si>
  <si>
    <t>PolyCarbonate Sheet</t>
  </si>
  <si>
    <t>VII</t>
  </si>
  <si>
    <t>Flooring &amp; Wall Cladding</t>
  </si>
  <si>
    <t>B</t>
  </si>
  <si>
    <t>Electrical Services</t>
  </si>
  <si>
    <t>RM</t>
  </si>
  <si>
    <t>Nos</t>
  </si>
  <si>
    <t>C</t>
  </si>
  <si>
    <t>Misc</t>
  </si>
  <si>
    <t>Other sections of the faciility 
Qnty (D)</t>
  </si>
  <si>
    <t>Total Qnty (A+B+C+D)</t>
  </si>
  <si>
    <t>CUM</t>
  </si>
  <si>
    <t>Centring &amp; Shuttering work</t>
  </si>
  <si>
    <t>SQM</t>
  </si>
  <si>
    <t>IV</t>
  </si>
  <si>
    <t>VIII</t>
  </si>
  <si>
    <t>IX</t>
  </si>
  <si>
    <t xml:space="preserve">M S Fencing with wire mesh </t>
  </si>
  <si>
    <t>SQFT</t>
  </si>
  <si>
    <t>Tissue papar and sanitizer holder</t>
  </si>
  <si>
    <t>Signages</t>
  </si>
  <si>
    <t>Job</t>
  </si>
  <si>
    <t xml:space="preserve">Outdoor floor mounted stand dustbins with durable plastic,80L capacity. The stand must be fixed in the ground.     </t>
  </si>
  <si>
    <t>Three Seater Stainless Steel Waiting Area Visitor Chair, 325-350 Kg Weight Handling Capacity. Durable Parts And Support</t>
  </si>
  <si>
    <t>Sputum collection  Area  
Qnty (A)</t>
  </si>
  <si>
    <t>Patinet waiting area
Qnty (B)</t>
  </si>
  <si>
    <t xml:space="preserve"> shaded pathway platform
Qnty (C)</t>
  </si>
  <si>
    <t>Reinforcement for RCC work</t>
  </si>
  <si>
    <t>Plain Cement Concrete/IPS with Excavation work</t>
  </si>
  <si>
    <t>Steel railing, SS 304 (16 gauge)</t>
  </si>
  <si>
    <t>X</t>
  </si>
  <si>
    <t>Circuit wiring</t>
  </si>
  <si>
    <t>Ceiling Fan (new, 1200 mm sweep, 350-400 RPM)</t>
  </si>
  <si>
    <t>Ceiling Fan (replacement, 1200 mm sweep, 350-400 RPM)</t>
  </si>
  <si>
    <t>LED light</t>
  </si>
  <si>
    <t>Unit Rate  (Excluding GST)</t>
  </si>
  <si>
    <t xml:space="preserve"> </t>
  </si>
  <si>
    <t>RMT</t>
  </si>
  <si>
    <t>Patient waiting area
Qnty (B)</t>
  </si>
  <si>
    <t>Exhaust Fan (new, 400 mm, 1400 RPM)</t>
  </si>
  <si>
    <t>Exhaust Fan (new, 300 mm sweep, 1250 RPM)</t>
  </si>
  <si>
    <t>Tissue paper and sanitizer holder</t>
  </si>
  <si>
    <t>Sputum depositing area/ Other sections of the faciility 
Qnty (D)</t>
  </si>
  <si>
    <t>Exhuast Fan (new, 10- inch, 230 mm sweep,1400 RPM)</t>
  </si>
  <si>
    <t xml:space="preserve"> Other sections of the faciility 
Qnty (D)</t>
  </si>
  <si>
    <t>Exhuast Fan (replacement, 450 mm sweep,1400 RPM)</t>
  </si>
  <si>
    <t>Exhuast Fan (new, 380 mm sweep,1400 RPM)</t>
  </si>
  <si>
    <t>Vellore Medical College, Vellore, Tamilnadu</t>
  </si>
  <si>
    <t>Coimbatore Medical College Hospital, Coimbatore, Tamilnadu</t>
  </si>
  <si>
    <t>Thanjavur Medical college,Thanjavur, Tamilnadu</t>
  </si>
  <si>
    <t>Tambaram TB sanatorium hospital, Tambaram, Tamilnadu</t>
  </si>
  <si>
    <t>Wall mount Fan (new, 400 mm sweep, 1400 RPM)</t>
  </si>
  <si>
    <t xml:space="preserve">Wall cutout provision in wall for exhaust fan including appropriate civil works </t>
  </si>
  <si>
    <t xml:space="preserve">Government Hospital for Chest Diseases, Gorimedu, Pondicherry
</t>
  </si>
  <si>
    <t>Rajaji Govt Hospital &amp; MMC, Madurai, Tamilnadu</t>
  </si>
  <si>
    <t>Exhaust Fan (new,  300 mm sweep, 1400 RPM)</t>
  </si>
  <si>
    <t>Exhaust Fan (replacement,  300 mm sweep, 1400 RPM)</t>
  </si>
  <si>
    <t>Exhaust Fan (new ,300 mm sweep, 1400 RPM)</t>
  </si>
  <si>
    <t>Exhaust Fan ( replacement, 300 mm sweep, 1400 RPM)</t>
  </si>
  <si>
    <t>Tirunelveli Medical College Hospital, Tirunelveli Tamilnadu</t>
  </si>
  <si>
    <t>Government Medical College &amp; Hospital, Sivagangai</t>
  </si>
  <si>
    <t>Exhaust fan (new, 300 mm, 1300 RPM)</t>
  </si>
  <si>
    <t>Total Amount</t>
  </si>
  <si>
    <t>Total Amount (Including GST)</t>
  </si>
  <si>
    <t>GST @%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</si>
</sst>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1"/>
      <name val="Calibri"/>
      <family val="1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AFEF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9" fillId="0" borderId="0"/>
  </cellStyleXfs>
  <cellXfs count="118">
    <xf numFmtId="0" fontId="0" fillId="0" borderId="0" xfId="0"/>
    <xf numFmtId="0" fontId="5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1" fillId="4" borderId="9" xfId="0" applyFont="1" applyFill="1" applyBorder="1" applyAlignment="1" applyProtection="1">
      <alignment vertical="top"/>
      <protection locked="0"/>
    </xf>
    <xf numFmtId="0" fontId="1" fillId="4" borderId="10" xfId="0" applyFont="1" applyFill="1" applyBorder="1" applyAlignment="1" applyProtection="1">
      <alignment vertical="top"/>
      <protection locked="0"/>
    </xf>
    <xf numFmtId="0" fontId="7" fillId="2" borderId="1" xfId="0" applyFont="1" applyFill="1" applyBorder="1" applyAlignment="1" applyProtection="1">
      <alignment horizontal="right" vertical="center" wrapText="1"/>
      <protection locked="0"/>
    </xf>
    <xf numFmtId="165" fontId="0" fillId="0" borderId="3" xfId="1" applyNumberFormat="1" applyFont="1" applyBorder="1" applyAlignment="1" applyProtection="1">
      <alignment horizontal="right" vertical="top"/>
      <protection locked="0"/>
    </xf>
    <xf numFmtId="0" fontId="0" fillId="0" borderId="0" xfId="0" applyAlignment="1" applyProtection="1">
      <alignment vertical="top"/>
      <protection locked="0"/>
    </xf>
    <xf numFmtId="1" fontId="0" fillId="0" borderId="3" xfId="0" applyNumberFormat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4" fillId="3" borderId="3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vertical="top"/>
    </xf>
    <xf numFmtId="0" fontId="1" fillId="4" borderId="9" xfId="0" applyFont="1" applyFill="1" applyBorder="1" applyAlignment="1">
      <alignment vertical="top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top" wrapText="1"/>
    </xf>
    <xf numFmtId="1" fontId="3" fillId="0" borderId="1" xfId="0" applyNumberFormat="1" applyFont="1" applyBorder="1" applyAlignment="1">
      <alignment horizontal="right" vertical="top" shrinkToFit="1"/>
    </xf>
    <xf numFmtId="0" fontId="0" fillId="0" borderId="3" xfId="0" applyBorder="1" applyAlignment="1">
      <alignment horizontal="right" vertical="top"/>
    </xf>
    <xf numFmtId="0" fontId="0" fillId="2" borderId="1" xfId="0" applyFill="1" applyBorder="1" applyAlignment="1" applyProtection="1">
      <alignment horizontal="left" wrapText="1"/>
      <protection locked="0"/>
    </xf>
    <xf numFmtId="165" fontId="3" fillId="0" borderId="1" xfId="1" applyNumberFormat="1" applyFont="1" applyBorder="1" applyAlignment="1" applyProtection="1">
      <alignment horizontal="right" vertical="top" shrinkToFit="1"/>
      <protection locked="0"/>
    </xf>
    <xf numFmtId="0" fontId="7" fillId="2" borderId="1" xfId="0" applyFont="1" applyFill="1" applyBorder="1" applyAlignment="1" applyProtection="1">
      <alignment horizontal="right" vertical="top" wrapText="1"/>
      <protection locked="0"/>
    </xf>
    <xf numFmtId="0" fontId="7" fillId="2" borderId="2" xfId="0" applyFont="1" applyFill="1" applyBorder="1" applyAlignment="1" applyProtection="1">
      <alignment horizontal="right" vertical="top" wrapText="1"/>
      <protection locked="0"/>
    </xf>
    <xf numFmtId="165" fontId="0" fillId="0" borderId="3" xfId="1" applyNumberFormat="1" applyFont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left" wrapText="1"/>
    </xf>
    <xf numFmtId="0" fontId="0" fillId="0" borderId="3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3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6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right" vertical="top" wrapText="1"/>
    </xf>
    <xf numFmtId="0" fontId="2" fillId="0" borderId="3" xfId="0" applyFont="1" applyBorder="1" applyAlignment="1">
      <alignment vertical="top" wrapText="1"/>
    </xf>
    <xf numFmtId="1" fontId="3" fillId="0" borderId="3" xfId="0" applyNumberFormat="1" applyFont="1" applyBorder="1" applyAlignment="1">
      <alignment horizontal="right" vertical="top" shrinkToFit="1"/>
    </xf>
    <xf numFmtId="0" fontId="6" fillId="0" borderId="3" xfId="0" applyFont="1" applyBorder="1" applyAlignment="1">
      <alignment vertical="top" wrapText="1"/>
    </xf>
    <xf numFmtId="0" fontId="0" fillId="2" borderId="3" xfId="0" applyFill="1" applyBorder="1" applyAlignment="1" applyProtection="1">
      <alignment horizontal="left" wrapText="1"/>
      <protection locked="0"/>
    </xf>
    <xf numFmtId="165" fontId="3" fillId="0" borderId="3" xfId="1" applyNumberFormat="1" applyFont="1" applyBorder="1" applyAlignment="1" applyProtection="1">
      <alignment horizontal="right" vertical="top" shrinkToFit="1"/>
      <protection locked="0"/>
    </xf>
    <xf numFmtId="0" fontId="7" fillId="2" borderId="3" xfId="0" applyFont="1" applyFill="1" applyBorder="1" applyAlignment="1" applyProtection="1">
      <alignment horizontal="right" vertical="top" wrapText="1"/>
      <protection locked="0"/>
    </xf>
    <xf numFmtId="165" fontId="0" fillId="0" borderId="3" xfId="1" applyNumberFormat="1" applyFont="1" applyBorder="1" applyAlignment="1" applyProtection="1">
      <alignment horizontal="right"/>
      <protection locked="0"/>
    </xf>
    <xf numFmtId="0" fontId="1" fillId="2" borderId="3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wrapText="1"/>
    </xf>
    <xf numFmtId="0" fontId="1" fillId="0" borderId="3" xfId="0" applyFont="1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right" vertical="top" wrapText="1"/>
    </xf>
    <xf numFmtId="0" fontId="6" fillId="2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right" vertical="top" wrapText="1"/>
    </xf>
    <xf numFmtId="0" fontId="2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165" fontId="0" fillId="0" borderId="3" xfId="1" applyNumberFormat="1" applyFont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3" xfId="0" applyBorder="1" applyAlignment="1">
      <alignment horizontal="left"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11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165" fontId="12" fillId="0" borderId="1" xfId="1" applyNumberFormat="1" applyFont="1" applyBorder="1" applyAlignment="1" applyProtection="1">
      <alignment horizontal="right" vertical="top" shrinkToFi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1" fontId="12" fillId="0" borderId="1" xfId="0" applyNumberFormat="1" applyFont="1" applyBorder="1" applyAlignment="1" applyProtection="1">
      <alignment horizontal="right" vertical="top" shrinkToFit="1"/>
      <protection locked="0"/>
    </xf>
    <xf numFmtId="0" fontId="0" fillId="2" borderId="2" xfId="0" applyFill="1" applyBorder="1" applyAlignment="1" applyProtection="1">
      <alignment horizontal="right" vertical="top" wrapText="1"/>
      <protection locked="0"/>
    </xf>
    <xf numFmtId="1" fontId="12" fillId="0" borderId="3" xfId="0" applyNumberFormat="1" applyFont="1" applyBorder="1" applyAlignment="1" applyProtection="1">
      <alignment horizontal="right" vertical="top" shrinkToFit="1"/>
      <protection locked="0"/>
    </xf>
    <xf numFmtId="1" fontId="12" fillId="0" borderId="8" xfId="0" applyNumberFormat="1" applyFont="1" applyBorder="1" applyAlignment="1" applyProtection="1">
      <alignment horizontal="right" vertical="top" shrinkToFit="1"/>
      <protection locked="0"/>
    </xf>
    <xf numFmtId="1" fontId="0" fillId="0" borderId="3" xfId="0" applyNumberFormat="1" applyBorder="1" applyProtection="1">
      <protection locked="0"/>
    </xf>
    <xf numFmtId="0" fontId="0" fillId="0" borderId="3" xfId="0" applyBorder="1" applyProtection="1">
      <protection locked="0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1" fontId="12" fillId="0" borderId="1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2" borderId="2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right" vertical="top" wrapText="1"/>
    </xf>
    <xf numFmtId="1" fontId="12" fillId="0" borderId="3" xfId="0" applyNumberFormat="1" applyFont="1" applyBorder="1" applyAlignment="1">
      <alignment horizontal="right" vertical="top" shrinkToFit="1"/>
    </xf>
    <xf numFmtId="0" fontId="10" fillId="0" borderId="3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1" fontId="12" fillId="0" borderId="8" xfId="0" applyNumberFormat="1" applyFont="1" applyBorder="1" applyAlignment="1">
      <alignment horizontal="right" vertical="top" shrinkToFit="1"/>
    </xf>
    <xf numFmtId="0" fontId="0" fillId="0" borderId="8" xfId="0" applyBorder="1" applyAlignment="1">
      <alignment horizontal="right" vertical="top"/>
    </xf>
    <xf numFmtId="1" fontId="3" fillId="0" borderId="3" xfId="0" applyNumberFormat="1" applyFont="1" applyBorder="1" applyAlignment="1">
      <alignment horizontal="right" vertical="top" indent="1" shrinkToFit="1"/>
    </xf>
    <xf numFmtId="0" fontId="0" fillId="0" borderId="4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6" xfId="0" applyBorder="1" applyAlignment="1" applyProtection="1">
      <alignment horizontal="right"/>
      <protection locked="0"/>
    </xf>
    <xf numFmtId="0" fontId="7" fillId="0" borderId="4" xfId="0" applyFont="1" applyBorder="1" applyAlignment="1" applyProtection="1">
      <alignment horizontal="right"/>
      <protection locked="0"/>
    </xf>
    <xf numFmtId="0" fontId="7" fillId="0" borderId="5" xfId="0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right"/>
      <protection locked="0"/>
    </xf>
    <xf numFmtId="164" fontId="12" fillId="0" borderId="1" xfId="1" applyFont="1" applyBorder="1" applyAlignment="1" applyProtection="1">
      <alignment horizontal="right" vertical="top" shrinkToFit="1"/>
      <protection locked="0"/>
    </xf>
  </cellXfs>
  <cellStyles count="3">
    <cellStyle name="Comma" xfId="1" builtinId="3"/>
    <cellStyle name="Normal" xfId="0" builtinId="0"/>
    <cellStyle name="Normal 2" xfId="2" xr:uid="{5C413DF8-728A-4924-9F61-95DA15A4CA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9CB7C-FCD1-4956-A2D8-C265D6E1E449}">
  <sheetPr>
    <tabColor rgb="FF00B0F0"/>
  </sheetPr>
  <dimension ref="A1:G7"/>
  <sheetViews>
    <sheetView workbookViewId="0">
      <selection sqref="A1:E4"/>
    </sheetView>
  </sheetViews>
  <sheetFormatPr defaultRowHeight="15" x14ac:dyDescent="0.25"/>
  <cols>
    <col min="1" max="1" width="3.5703125" style="2" bestFit="1" customWidth="1"/>
    <col min="2" max="2" width="39.28515625" style="2" customWidth="1"/>
    <col min="3" max="3" width="5.7109375" style="2" bestFit="1" customWidth="1"/>
    <col min="4" max="4" width="9.140625" style="2"/>
    <col min="5" max="5" width="10.28515625" style="2" customWidth="1"/>
    <col min="6" max="6" width="10.5703125" style="2" customWidth="1"/>
    <col min="7" max="7" width="12.28515625" style="2" customWidth="1"/>
    <col min="8" max="16384" width="9.140625" style="2"/>
  </cols>
  <sheetData>
    <row r="1" spans="1:7" ht="75" x14ac:dyDescent="0.25">
      <c r="A1" s="10"/>
      <c r="B1" s="10" t="s">
        <v>0</v>
      </c>
      <c r="C1" s="11" t="s">
        <v>1</v>
      </c>
      <c r="D1" s="12" t="s">
        <v>24</v>
      </c>
      <c r="E1" s="12" t="s">
        <v>25</v>
      </c>
      <c r="F1" s="1" t="s">
        <v>2</v>
      </c>
      <c r="G1" s="1" t="s">
        <v>3</v>
      </c>
    </row>
    <row r="2" spans="1:7" ht="15" customHeight="1" x14ac:dyDescent="0.25">
      <c r="A2" s="13" t="s">
        <v>68</v>
      </c>
      <c r="B2" s="14"/>
      <c r="C2" s="14"/>
      <c r="D2" s="14"/>
      <c r="E2" s="14"/>
      <c r="F2" s="3"/>
      <c r="G2" s="4"/>
    </row>
    <row r="3" spans="1:7" x14ac:dyDescent="0.25">
      <c r="A3" s="15" t="s">
        <v>4</v>
      </c>
      <c r="B3" s="15" t="s">
        <v>19</v>
      </c>
      <c r="C3" s="16"/>
      <c r="D3" s="17"/>
      <c r="E3" s="17"/>
      <c r="F3" s="5"/>
      <c r="G3" s="5"/>
    </row>
    <row r="4" spans="1:7" s="7" customFormat="1" ht="25.5" x14ac:dyDescent="0.25">
      <c r="A4" s="18" t="s">
        <v>6</v>
      </c>
      <c r="B4" s="19" t="s">
        <v>66</v>
      </c>
      <c r="C4" s="20" t="s">
        <v>21</v>
      </c>
      <c r="D4" s="21">
        <v>60</v>
      </c>
      <c r="E4" s="22">
        <f>SUM(D4:D4)</f>
        <v>60</v>
      </c>
      <c r="F4" s="6"/>
      <c r="G4" s="6">
        <f>E4*F4</f>
        <v>0</v>
      </c>
    </row>
    <row r="5" spans="1:7" x14ac:dyDescent="0.25">
      <c r="A5" s="111" t="s">
        <v>77</v>
      </c>
      <c r="B5" s="112"/>
      <c r="C5" s="112"/>
      <c r="D5" s="112"/>
      <c r="E5" s="112"/>
      <c r="F5" s="113"/>
      <c r="G5" s="8">
        <f>SUM(G4:G4)</f>
        <v>0</v>
      </c>
    </row>
    <row r="6" spans="1:7" x14ac:dyDescent="0.25">
      <c r="A6" s="111" t="s">
        <v>79</v>
      </c>
      <c r="B6" s="112"/>
      <c r="C6" s="112"/>
      <c r="D6" s="112"/>
      <c r="E6" s="112"/>
      <c r="F6" s="113"/>
      <c r="G6" s="9">
        <f>G5*18%</f>
        <v>0</v>
      </c>
    </row>
    <row r="7" spans="1:7" x14ac:dyDescent="0.25">
      <c r="A7" s="111" t="s">
        <v>78</v>
      </c>
      <c r="B7" s="112"/>
      <c r="C7" s="112"/>
      <c r="D7" s="112"/>
      <c r="E7" s="112"/>
      <c r="F7" s="113"/>
      <c r="G7" s="8">
        <f>G5+G6</f>
        <v>0</v>
      </c>
    </row>
  </sheetData>
  <sheetProtection algorithmName="SHA-512" hashValue="RYOCT8wZtAKz0YdOf0q7XpLKMXZBaXNOdVRdh6nGDE63RCpacr2gNmRukKg6DsfYAPwyjI0G440KT8aoiIapIQ==" saltValue="Yi8Pbll9q6aqB3hEzBDoWA==" spinCount="100000" sheet="1" objects="1" scenarios="1"/>
  <mergeCells count="3">
    <mergeCell ref="A5:F5"/>
    <mergeCell ref="A7:F7"/>
    <mergeCell ref="A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752D5-9AA4-43F5-B0FE-BA15CDF65680}">
  <sheetPr>
    <tabColor rgb="FF00B0F0"/>
  </sheetPr>
  <dimension ref="A1:J27"/>
  <sheetViews>
    <sheetView zoomScaleNormal="100" workbookViewId="0">
      <pane ySplit="1" topLeftCell="A6" activePane="bottomLeft" state="frozen"/>
      <selection pane="bottomLeft" activeCell="K8" sqref="K8"/>
    </sheetView>
  </sheetViews>
  <sheetFormatPr defaultRowHeight="15" x14ac:dyDescent="0.25"/>
  <cols>
    <col min="1" max="1" width="4.5703125" style="2" bestFit="1" customWidth="1"/>
    <col min="2" max="2" width="37" style="2" bestFit="1" customWidth="1"/>
    <col min="3" max="3" width="5" style="2" bestFit="1" customWidth="1"/>
    <col min="4" max="4" width="8.7109375" style="2" bestFit="1" customWidth="1"/>
    <col min="5" max="5" width="7.7109375" style="2" bestFit="1" customWidth="1"/>
    <col min="6" max="6" width="8.28515625" style="2" bestFit="1" customWidth="1"/>
    <col min="7" max="7" width="10" style="2" bestFit="1" customWidth="1"/>
    <col min="8" max="8" width="9.7109375" style="2" bestFit="1" customWidth="1"/>
    <col min="9" max="9" width="10.5703125" style="2" customWidth="1"/>
    <col min="10" max="10" width="11.28515625" style="2" bestFit="1" customWidth="1"/>
    <col min="11" max="11" width="46.42578125" style="2" customWidth="1"/>
    <col min="12" max="16384" width="9.140625" style="2"/>
  </cols>
  <sheetData>
    <row r="1" spans="1:10" ht="90" x14ac:dyDescent="0.25">
      <c r="A1" s="10"/>
      <c r="B1" s="10" t="s">
        <v>0</v>
      </c>
      <c r="C1" s="11" t="s">
        <v>1</v>
      </c>
      <c r="D1" s="12" t="s">
        <v>39</v>
      </c>
      <c r="E1" s="12" t="s">
        <v>53</v>
      </c>
      <c r="F1" s="12" t="s">
        <v>41</v>
      </c>
      <c r="G1" s="12" t="s">
        <v>24</v>
      </c>
      <c r="H1" s="12" t="s">
        <v>25</v>
      </c>
      <c r="I1" s="1" t="s">
        <v>50</v>
      </c>
      <c r="J1" s="1" t="s">
        <v>3</v>
      </c>
    </row>
    <row r="2" spans="1:10" ht="15" customHeight="1" x14ac:dyDescent="0.25">
      <c r="A2" s="13" t="s">
        <v>63</v>
      </c>
      <c r="B2" s="14"/>
      <c r="C2" s="14"/>
      <c r="D2" s="14"/>
      <c r="E2" s="14"/>
      <c r="F2" s="14"/>
      <c r="G2" s="14"/>
      <c r="H2" s="14"/>
      <c r="I2" s="3"/>
      <c r="J2" s="4"/>
    </row>
    <row r="3" spans="1:10" x14ac:dyDescent="0.25">
      <c r="A3" s="28" t="s">
        <v>4</v>
      </c>
      <c r="B3" s="28" t="s">
        <v>5</v>
      </c>
      <c r="C3" s="29"/>
      <c r="D3" s="30"/>
      <c r="E3" s="30"/>
      <c r="F3" s="30"/>
      <c r="G3" s="30"/>
      <c r="H3" s="30"/>
      <c r="I3" s="23"/>
      <c r="J3" s="23"/>
    </row>
    <row r="4" spans="1:10" x14ac:dyDescent="0.25">
      <c r="A4" s="31" t="s">
        <v>6</v>
      </c>
      <c r="B4" s="31" t="s">
        <v>42</v>
      </c>
      <c r="C4" s="32" t="s">
        <v>7</v>
      </c>
      <c r="D4" s="22">
        <v>80</v>
      </c>
      <c r="E4" s="22">
        <v>0</v>
      </c>
      <c r="F4" s="22">
        <v>0</v>
      </c>
      <c r="G4" s="22">
        <v>0</v>
      </c>
      <c r="H4" s="22">
        <f>SUM(D4:G4)</f>
        <v>80</v>
      </c>
      <c r="I4" s="6"/>
      <c r="J4" s="6">
        <f>H4*I4</f>
        <v>0</v>
      </c>
    </row>
    <row r="5" spans="1:10" ht="30" x14ac:dyDescent="0.25">
      <c r="A5" s="31" t="s">
        <v>8</v>
      </c>
      <c r="B5" s="33" t="s">
        <v>43</v>
      </c>
      <c r="C5" s="32" t="s">
        <v>26</v>
      </c>
      <c r="D5" s="22">
        <v>2</v>
      </c>
      <c r="E5" s="22">
        <v>0</v>
      </c>
      <c r="F5" s="22">
        <v>0</v>
      </c>
      <c r="G5" s="22">
        <v>0</v>
      </c>
      <c r="H5" s="22">
        <f t="shared" ref="H5:H13" si="0">SUM(D5:G5)</f>
        <v>2</v>
      </c>
      <c r="I5" s="6"/>
      <c r="J5" s="6">
        <f t="shared" ref="J5:J24" si="1">H5*I5</f>
        <v>0</v>
      </c>
    </row>
    <row r="6" spans="1:10" x14ac:dyDescent="0.25">
      <c r="A6" s="31" t="s">
        <v>9</v>
      </c>
      <c r="B6" s="31" t="s">
        <v>27</v>
      </c>
      <c r="C6" s="32" t="s">
        <v>28</v>
      </c>
      <c r="D6" s="22">
        <v>10</v>
      </c>
      <c r="E6" s="22">
        <v>0</v>
      </c>
      <c r="F6" s="22">
        <v>0</v>
      </c>
      <c r="G6" s="22">
        <v>0</v>
      </c>
      <c r="H6" s="22">
        <f t="shared" si="0"/>
        <v>10</v>
      </c>
      <c r="I6" s="6"/>
      <c r="J6" s="6">
        <f t="shared" si="1"/>
        <v>0</v>
      </c>
    </row>
    <row r="7" spans="1:10" ht="25.5" x14ac:dyDescent="0.25">
      <c r="A7" s="31" t="s">
        <v>29</v>
      </c>
      <c r="B7" s="31" t="s">
        <v>10</v>
      </c>
      <c r="C7" s="34" t="s">
        <v>26</v>
      </c>
      <c r="D7" s="35">
        <v>1</v>
      </c>
      <c r="E7" s="22">
        <v>0</v>
      </c>
      <c r="F7" s="22">
        <v>0</v>
      </c>
      <c r="G7" s="22">
        <v>0</v>
      </c>
      <c r="H7" s="22">
        <f t="shared" si="0"/>
        <v>1</v>
      </c>
      <c r="I7" s="24"/>
      <c r="J7" s="6">
        <f t="shared" si="1"/>
        <v>0</v>
      </c>
    </row>
    <row r="8" spans="1:10" x14ac:dyDescent="0.25">
      <c r="A8" s="31" t="s">
        <v>12</v>
      </c>
      <c r="B8" s="31" t="s">
        <v>11</v>
      </c>
      <c r="C8" s="32" t="s">
        <v>28</v>
      </c>
      <c r="D8" s="22">
        <v>10</v>
      </c>
      <c r="E8" s="22">
        <v>0</v>
      </c>
      <c r="F8" s="22">
        <v>0</v>
      </c>
      <c r="G8" s="22">
        <v>0</v>
      </c>
      <c r="H8" s="22">
        <f t="shared" si="0"/>
        <v>10</v>
      </c>
      <c r="I8" s="6"/>
      <c r="J8" s="6">
        <f t="shared" si="1"/>
        <v>0</v>
      </c>
    </row>
    <row r="9" spans="1:10" x14ac:dyDescent="0.25">
      <c r="A9" s="31" t="s">
        <v>14</v>
      </c>
      <c r="B9" s="31" t="s">
        <v>13</v>
      </c>
      <c r="C9" s="32" t="s">
        <v>7</v>
      </c>
      <c r="D9" s="22">
        <v>500</v>
      </c>
      <c r="E9" s="22">
        <v>0</v>
      </c>
      <c r="F9" s="22">
        <v>0</v>
      </c>
      <c r="G9" s="22">
        <v>0</v>
      </c>
      <c r="H9" s="22">
        <f t="shared" si="0"/>
        <v>500</v>
      </c>
      <c r="I9" s="6"/>
      <c r="J9" s="6">
        <f t="shared" si="1"/>
        <v>0</v>
      </c>
    </row>
    <row r="10" spans="1:10" x14ac:dyDescent="0.25">
      <c r="A10" s="31" t="s">
        <v>16</v>
      </c>
      <c r="B10" s="31" t="s">
        <v>44</v>
      </c>
      <c r="C10" s="32" t="s">
        <v>52</v>
      </c>
      <c r="D10" s="22">
        <v>8</v>
      </c>
      <c r="E10" s="22">
        <v>0</v>
      </c>
      <c r="F10" s="22">
        <v>0</v>
      </c>
      <c r="G10" s="22">
        <v>0</v>
      </c>
      <c r="H10" s="22">
        <f t="shared" si="0"/>
        <v>8</v>
      </c>
      <c r="I10" s="6"/>
      <c r="J10" s="6">
        <f t="shared" si="1"/>
        <v>0</v>
      </c>
    </row>
    <row r="11" spans="1:10" ht="25.5" x14ac:dyDescent="0.25">
      <c r="A11" s="31" t="s">
        <v>30</v>
      </c>
      <c r="B11" s="31" t="s">
        <v>15</v>
      </c>
      <c r="C11" s="34" t="s">
        <v>28</v>
      </c>
      <c r="D11" s="35">
        <v>12</v>
      </c>
      <c r="E11" s="22">
        <v>0</v>
      </c>
      <c r="F11" s="22">
        <v>0</v>
      </c>
      <c r="G11" s="22">
        <v>0</v>
      </c>
      <c r="H11" s="22">
        <f t="shared" si="0"/>
        <v>12</v>
      </c>
      <c r="I11" s="24"/>
      <c r="J11" s="6">
        <f t="shared" si="1"/>
        <v>0</v>
      </c>
    </row>
    <row r="12" spans="1:10" x14ac:dyDescent="0.25">
      <c r="A12" s="31" t="s">
        <v>31</v>
      </c>
      <c r="B12" s="31" t="s">
        <v>17</v>
      </c>
      <c r="C12" s="32" t="s">
        <v>28</v>
      </c>
      <c r="D12" s="22">
        <v>14</v>
      </c>
      <c r="E12" s="22">
        <v>0</v>
      </c>
      <c r="F12" s="22">
        <v>0</v>
      </c>
      <c r="G12" s="22">
        <v>0</v>
      </c>
      <c r="H12" s="22">
        <f t="shared" si="0"/>
        <v>14</v>
      </c>
      <c r="I12" s="6"/>
      <c r="J12" s="6">
        <f t="shared" si="1"/>
        <v>0</v>
      </c>
    </row>
    <row r="13" spans="1:10" x14ac:dyDescent="0.25">
      <c r="A13" s="31" t="s">
        <v>45</v>
      </c>
      <c r="B13" s="31" t="s">
        <v>32</v>
      </c>
      <c r="C13" s="32" t="s">
        <v>33</v>
      </c>
      <c r="D13" s="22">
        <v>72</v>
      </c>
      <c r="E13" s="22">
        <v>0</v>
      </c>
      <c r="F13" s="22">
        <v>0</v>
      </c>
      <c r="G13" s="22">
        <v>0</v>
      </c>
      <c r="H13" s="22">
        <f t="shared" si="0"/>
        <v>72</v>
      </c>
      <c r="I13" s="6"/>
      <c r="J13" s="6">
        <f t="shared" si="1"/>
        <v>0</v>
      </c>
    </row>
    <row r="14" spans="1:10" x14ac:dyDescent="0.25">
      <c r="A14" s="36" t="s">
        <v>18</v>
      </c>
      <c r="B14" s="36" t="s">
        <v>19</v>
      </c>
      <c r="C14" s="37"/>
      <c r="D14" s="38"/>
      <c r="E14" s="38"/>
      <c r="F14" s="38"/>
      <c r="G14" s="38"/>
      <c r="H14" s="38"/>
      <c r="I14" s="25"/>
      <c r="J14" s="25"/>
    </row>
    <row r="15" spans="1:10" x14ac:dyDescent="0.25">
      <c r="A15" s="31" t="s">
        <v>6</v>
      </c>
      <c r="B15" s="39" t="s">
        <v>46</v>
      </c>
      <c r="C15" s="34" t="s">
        <v>20</v>
      </c>
      <c r="D15" s="21">
        <v>30</v>
      </c>
      <c r="E15" s="21">
        <v>0</v>
      </c>
      <c r="F15" s="21">
        <v>0</v>
      </c>
      <c r="G15" s="21">
        <v>0</v>
      </c>
      <c r="H15" s="22">
        <f t="shared" ref="H15:H22" si="2">SUM(D15:G15)</f>
        <v>30</v>
      </c>
      <c r="I15" s="6"/>
      <c r="J15" s="6">
        <f t="shared" si="1"/>
        <v>0</v>
      </c>
    </row>
    <row r="16" spans="1:10" ht="25.5" x14ac:dyDescent="0.25">
      <c r="A16" s="31" t="s">
        <v>8</v>
      </c>
      <c r="B16" s="40" t="s">
        <v>47</v>
      </c>
      <c r="C16" s="34" t="s">
        <v>21</v>
      </c>
      <c r="D16" s="21">
        <v>1</v>
      </c>
      <c r="E16" s="21">
        <v>0</v>
      </c>
      <c r="F16" s="21">
        <v>0</v>
      </c>
      <c r="G16" s="21">
        <v>3</v>
      </c>
      <c r="H16" s="22">
        <f t="shared" si="2"/>
        <v>4</v>
      </c>
      <c r="I16" s="6"/>
      <c r="J16" s="6">
        <f t="shared" si="1"/>
        <v>0</v>
      </c>
    </row>
    <row r="17" spans="1:10" ht="25.5" x14ac:dyDescent="0.25">
      <c r="A17" s="31" t="s">
        <v>9</v>
      </c>
      <c r="B17" s="39" t="s">
        <v>55</v>
      </c>
      <c r="C17" s="34" t="s">
        <v>21</v>
      </c>
      <c r="D17" s="21">
        <v>0</v>
      </c>
      <c r="E17" s="21">
        <v>0</v>
      </c>
      <c r="F17" s="21">
        <v>0</v>
      </c>
      <c r="G17" s="21">
        <v>6</v>
      </c>
      <c r="H17" s="22">
        <f t="shared" si="2"/>
        <v>6</v>
      </c>
      <c r="I17" s="6"/>
      <c r="J17" s="6">
        <f t="shared" si="1"/>
        <v>0</v>
      </c>
    </row>
    <row r="18" spans="1:10" x14ac:dyDescent="0.25">
      <c r="A18" s="31" t="s">
        <v>29</v>
      </c>
      <c r="B18" s="39" t="s">
        <v>54</v>
      </c>
      <c r="C18" s="34" t="s">
        <v>21</v>
      </c>
      <c r="D18" s="21">
        <v>0</v>
      </c>
      <c r="E18" s="21">
        <v>0</v>
      </c>
      <c r="F18" s="21">
        <v>0</v>
      </c>
      <c r="G18" s="21">
        <v>3</v>
      </c>
      <c r="H18" s="22">
        <f t="shared" si="2"/>
        <v>3</v>
      </c>
      <c r="I18" s="6"/>
      <c r="J18" s="6">
        <f t="shared" si="1"/>
        <v>0</v>
      </c>
    </row>
    <row r="19" spans="1:10" x14ac:dyDescent="0.25">
      <c r="A19" s="39" t="s">
        <v>12</v>
      </c>
      <c r="B19" s="39" t="s">
        <v>49</v>
      </c>
      <c r="C19" s="34" t="s">
        <v>21</v>
      </c>
      <c r="D19" s="21">
        <v>1</v>
      </c>
      <c r="E19" s="21">
        <v>0</v>
      </c>
      <c r="F19" s="21">
        <v>0</v>
      </c>
      <c r="G19" s="21">
        <v>0</v>
      </c>
      <c r="H19" s="22">
        <f t="shared" si="2"/>
        <v>1</v>
      </c>
      <c r="I19" s="6"/>
      <c r="J19" s="6">
        <f t="shared" si="1"/>
        <v>0</v>
      </c>
    </row>
    <row r="20" spans="1:10" x14ac:dyDescent="0.25">
      <c r="A20" s="41" t="s">
        <v>22</v>
      </c>
      <c r="B20" s="41" t="s">
        <v>23</v>
      </c>
      <c r="C20" s="42"/>
      <c r="D20" s="43"/>
      <c r="E20" s="43"/>
      <c r="F20" s="43"/>
      <c r="G20" s="43"/>
      <c r="H20" s="43"/>
      <c r="I20" s="26"/>
      <c r="J20" s="26"/>
    </row>
    <row r="21" spans="1:10" x14ac:dyDescent="0.25">
      <c r="A21" s="44" t="s">
        <v>6</v>
      </c>
      <c r="B21" s="44" t="s">
        <v>34</v>
      </c>
      <c r="C21" s="34" t="s">
        <v>21</v>
      </c>
      <c r="D21" s="45">
        <v>1</v>
      </c>
      <c r="E21" s="45">
        <v>0</v>
      </c>
      <c r="F21" s="45">
        <v>0</v>
      </c>
      <c r="G21" s="45">
        <v>0</v>
      </c>
      <c r="H21" s="22">
        <f t="shared" si="2"/>
        <v>1</v>
      </c>
      <c r="I21" s="6"/>
      <c r="J21" s="6">
        <f t="shared" si="1"/>
        <v>0</v>
      </c>
    </row>
    <row r="22" spans="1:10" x14ac:dyDescent="0.25">
      <c r="A22" s="44" t="s">
        <v>8</v>
      </c>
      <c r="B22" s="44" t="s">
        <v>35</v>
      </c>
      <c r="C22" s="46" t="s">
        <v>36</v>
      </c>
      <c r="D22" s="45">
        <v>1</v>
      </c>
      <c r="E22" s="45">
        <v>0</v>
      </c>
      <c r="F22" s="45">
        <v>0</v>
      </c>
      <c r="G22" s="45">
        <v>0</v>
      </c>
      <c r="H22" s="22">
        <f t="shared" si="2"/>
        <v>1</v>
      </c>
      <c r="I22" s="6"/>
      <c r="J22" s="6">
        <f t="shared" si="1"/>
        <v>0</v>
      </c>
    </row>
    <row r="23" spans="1:10" ht="38.25" x14ac:dyDescent="0.25">
      <c r="A23" s="44" t="s">
        <v>9</v>
      </c>
      <c r="B23" s="44" t="s">
        <v>37</v>
      </c>
      <c r="C23" s="34" t="s">
        <v>21</v>
      </c>
      <c r="D23" s="45">
        <v>1</v>
      </c>
      <c r="E23" s="45">
        <v>0</v>
      </c>
      <c r="F23" s="45">
        <v>0</v>
      </c>
      <c r="G23" s="45">
        <v>0</v>
      </c>
      <c r="H23" s="22">
        <f t="shared" ref="H23:H24" si="3">SUM(D23:G23)</f>
        <v>1</v>
      </c>
      <c r="I23" s="6"/>
      <c r="J23" s="6">
        <f t="shared" si="1"/>
        <v>0</v>
      </c>
    </row>
    <row r="24" spans="1:10" ht="25.5" x14ac:dyDescent="0.25">
      <c r="A24" s="44" t="s">
        <v>29</v>
      </c>
      <c r="B24" s="44" t="s">
        <v>67</v>
      </c>
      <c r="C24" s="44" t="s">
        <v>36</v>
      </c>
      <c r="D24" s="45">
        <v>0</v>
      </c>
      <c r="E24" s="45">
        <v>0</v>
      </c>
      <c r="F24" s="45">
        <v>0</v>
      </c>
      <c r="G24" s="22">
        <v>2</v>
      </c>
      <c r="H24" s="22">
        <f t="shared" si="3"/>
        <v>2</v>
      </c>
      <c r="I24" s="6"/>
      <c r="J24" s="6">
        <f t="shared" si="1"/>
        <v>0</v>
      </c>
    </row>
    <row r="25" spans="1:10" x14ac:dyDescent="0.25">
      <c r="A25" s="114" t="s">
        <v>77</v>
      </c>
      <c r="B25" s="115"/>
      <c r="C25" s="115"/>
      <c r="D25" s="115"/>
      <c r="E25" s="115"/>
      <c r="F25" s="115"/>
      <c r="G25" s="115"/>
      <c r="H25" s="115"/>
      <c r="I25" s="116"/>
      <c r="J25" s="27">
        <f>SUM(J4:J24)</f>
        <v>0</v>
      </c>
    </row>
    <row r="26" spans="1:10" x14ac:dyDescent="0.25">
      <c r="A26" s="114" t="s">
        <v>79</v>
      </c>
      <c r="B26" s="115"/>
      <c r="C26" s="115"/>
      <c r="D26" s="115"/>
      <c r="E26" s="115"/>
      <c r="F26" s="115"/>
      <c r="G26" s="115"/>
      <c r="H26" s="115"/>
      <c r="I26" s="116"/>
      <c r="J26" s="27">
        <f>J25*18%</f>
        <v>0</v>
      </c>
    </row>
    <row r="27" spans="1:10" x14ac:dyDescent="0.25">
      <c r="A27" s="114" t="s">
        <v>78</v>
      </c>
      <c r="B27" s="115"/>
      <c r="C27" s="115"/>
      <c r="D27" s="115"/>
      <c r="E27" s="115"/>
      <c r="F27" s="115"/>
      <c r="G27" s="115"/>
      <c r="H27" s="115"/>
      <c r="I27" s="116"/>
      <c r="J27" s="27">
        <f>J25+J26</f>
        <v>0</v>
      </c>
    </row>
  </sheetData>
  <sheetProtection algorithmName="SHA-512" hashValue="rgfcBo+PFVRMUvn1lpjmjEf1ASgPxI0tGysUKWaBhyAa2+4gnGtQYRtvJ9o9cEZDyxKGolz0EQdgXs52v0dX0g==" saltValue="GzwjmvZJ2Po2M6SfW+89KA==" spinCount="100000" sheet="1" objects="1" scenarios="1"/>
  <mergeCells count="3">
    <mergeCell ref="A25:I25"/>
    <mergeCell ref="A27:I27"/>
    <mergeCell ref="A26:I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139D8-7FD1-4C6B-B3EE-C9DD3F370A97}">
  <sheetPr>
    <tabColor rgb="FF00B0F0"/>
  </sheetPr>
  <dimension ref="A1:J25"/>
  <sheetViews>
    <sheetView zoomScaleNormal="100" workbookViewId="0">
      <pane ySplit="1" topLeftCell="A2" activePane="bottomLeft" state="frozen"/>
      <selection pane="bottomLeft" activeCell="N2" sqref="N2"/>
    </sheetView>
  </sheetViews>
  <sheetFormatPr defaultRowHeight="15" x14ac:dyDescent="0.25"/>
  <cols>
    <col min="1" max="1" width="3.42578125" style="2" customWidth="1"/>
    <col min="2" max="2" width="36.7109375" style="2" bestFit="1" customWidth="1"/>
    <col min="3" max="3" width="5" style="2" bestFit="1" customWidth="1"/>
    <col min="4" max="4" width="10.42578125" style="2" customWidth="1"/>
    <col min="5" max="5" width="7.7109375" style="2" bestFit="1" customWidth="1"/>
    <col min="6" max="6" width="8.28515625" style="2" bestFit="1" customWidth="1"/>
    <col min="7" max="7" width="14.7109375" style="2" bestFit="1" customWidth="1"/>
    <col min="8" max="8" width="9.7109375" style="2" bestFit="1" customWidth="1"/>
    <col min="9" max="9" width="10.42578125" style="2" customWidth="1"/>
    <col min="10" max="10" width="11.28515625" style="2" bestFit="1" customWidth="1"/>
    <col min="11" max="16384" width="9.140625" style="2"/>
  </cols>
  <sheetData>
    <row r="1" spans="1:10" ht="71.45" customHeight="1" x14ac:dyDescent="0.25">
      <c r="A1" s="10"/>
      <c r="B1" s="10" t="s">
        <v>0</v>
      </c>
      <c r="C1" s="11" t="s">
        <v>1</v>
      </c>
      <c r="D1" s="12" t="s">
        <v>39</v>
      </c>
      <c r="E1" s="12" t="s">
        <v>53</v>
      </c>
      <c r="F1" s="12" t="s">
        <v>41</v>
      </c>
      <c r="G1" s="12" t="s">
        <v>57</v>
      </c>
      <c r="H1" s="12" t="s">
        <v>25</v>
      </c>
      <c r="I1" s="1" t="s">
        <v>2</v>
      </c>
      <c r="J1" s="1" t="s">
        <v>3</v>
      </c>
    </row>
    <row r="2" spans="1:10" ht="15" customHeight="1" x14ac:dyDescent="0.25">
      <c r="A2" s="13" t="s">
        <v>65</v>
      </c>
      <c r="B2" s="14"/>
      <c r="C2" s="14"/>
      <c r="D2" s="14"/>
      <c r="E2" s="14"/>
      <c r="F2" s="14"/>
      <c r="G2" s="14"/>
      <c r="H2" s="14"/>
      <c r="I2" s="3"/>
      <c r="J2" s="4"/>
    </row>
    <row r="3" spans="1:10" x14ac:dyDescent="0.25">
      <c r="A3" s="51" t="s">
        <v>4</v>
      </c>
      <c r="B3" s="51" t="s">
        <v>5</v>
      </c>
      <c r="C3" s="52"/>
      <c r="D3" s="53"/>
      <c r="E3" s="53"/>
      <c r="F3" s="53"/>
      <c r="G3" s="53"/>
      <c r="H3" s="53"/>
      <c r="I3" s="47"/>
      <c r="J3" s="47"/>
    </row>
    <row r="4" spans="1:10" x14ac:dyDescent="0.25">
      <c r="A4" s="18" t="s">
        <v>6</v>
      </c>
      <c r="B4" s="18" t="s">
        <v>42</v>
      </c>
      <c r="C4" s="54" t="s">
        <v>7</v>
      </c>
      <c r="D4" s="22">
        <v>80</v>
      </c>
      <c r="E4" s="22">
        <v>0</v>
      </c>
      <c r="F4" s="22">
        <v>0</v>
      </c>
      <c r="G4" s="22">
        <v>80</v>
      </c>
      <c r="H4" s="22">
        <f>SUM(D4:G4)</f>
        <v>160</v>
      </c>
      <c r="I4" s="6"/>
      <c r="J4" s="6">
        <f>H4*I4</f>
        <v>0</v>
      </c>
    </row>
    <row r="5" spans="1:10" ht="30" x14ac:dyDescent="0.25">
      <c r="A5" s="18" t="s">
        <v>8</v>
      </c>
      <c r="B5" s="55" t="s">
        <v>43</v>
      </c>
      <c r="C5" s="54" t="s">
        <v>26</v>
      </c>
      <c r="D5" s="22">
        <v>2</v>
      </c>
      <c r="E5" s="22">
        <v>0</v>
      </c>
      <c r="F5" s="22">
        <v>0</v>
      </c>
      <c r="G5" s="22">
        <v>2</v>
      </c>
      <c r="H5" s="22">
        <f t="shared" ref="H5:H13" si="0">SUM(D5:G5)</f>
        <v>4</v>
      </c>
      <c r="I5" s="6"/>
      <c r="J5" s="6">
        <f t="shared" ref="J5:J22" si="1">H5*I5</f>
        <v>0</v>
      </c>
    </row>
    <row r="6" spans="1:10" x14ac:dyDescent="0.25">
      <c r="A6" s="18" t="s">
        <v>9</v>
      </c>
      <c r="B6" s="18" t="s">
        <v>27</v>
      </c>
      <c r="C6" s="54" t="s">
        <v>28</v>
      </c>
      <c r="D6" s="22">
        <v>10</v>
      </c>
      <c r="E6" s="22">
        <v>0</v>
      </c>
      <c r="F6" s="22">
        <v>0</v>
      </c>
      <c r="G6" s="22">
        <v>10</v>
      </c>
      <c r="H6" s="22">
        <f t="shared" si="0"/>
        <v>20</v>
      </c>
      <c r="I6" s="6"/>
      <c r="J6" s="6">
        <f t="shared" si="1"/>
        <v>0</v>
      </c>
    </row>
    <row r="7" spans="1:10" ht="14.45" customHeight="1" x14ac:dyDescent="0.25">
      <c r="A7" s="18" t="s">
        <v>29</v>
      </c>
      <c r="B7" s="18" t="s">
        <v>10</v>
      </c>
      <c r="C7" s="56" t="s">
        <v>26</v>
      </c>
      <c r="D7" s="57">
        <v>1</v>
      </c>
      <c r="E7" s="57">
        <v>0</v>
      </c>
      <c r="F7" s="57">
        <v>0</v>
      </c>
      <c r="G7" s="57">
        <v>1</v>
      </c>
      <c r="H7" s="22">
        <f t="shared" si="0"/>
        <v>2</v>
      </c>
      <c r="I7" s="48"/>
      <c r="J7" s="6">
        <f t="shared" si="1"/>
        <v>0</v>
      </c>
    </row>
    <row r="8" spans="1:10" x14ac:dyDescent="0.25">
      <c r="A8" s="18" t="s">
        <v>12</v>
      </c>
      <c r="B8" s="18" t="s">
        <v>11</v>
      </c>
      <c r="C8" s="54" t="s">
        <v>28</v>
      </c>
      <c r="D8" s="22">
        <v>10</v>
      </c>
      <c r="E8" s="22">
        <v>0</v>
      </c>
      <c r="F8" s="22">
        <v>0</v>
      </c>
      <c r="G8" s="22">
        <v>10</v>
      </c>
      <c r="H8" s="22">
        <f t="shared" si="0"/>
        <v>20</v>
      </c>
      <c r="I8" s="6"/>
      <c r="J8" s="6">
        <f t="shared" si="1"/>
        <v>0</v>
      </c>
    </row>
    <row r="9" spans="1:10" x14ac:dyDescent="0.25">
      <c r="A9" s="18" t="s">
        <v>14</v>
      </c>
      <c r="B9" s="18" t="s">
        <v>13</v>
      </c>
      <c r="C9" s="54" t="s">
        <v>7</v>
      </c>
      <c r="D9" s="22">
        <v>500</v>
      </c>
      <c r="E9" s="22">
        <v>0</v>
      </c>
      <c r="F9" s="22">
        <v>0</v>
      </c>
      <c r="G9" s="22">
        <v>500</v>
      </c>
      <c r="H9" s="22">
        <f t="shared" si="0"/>
        <v>1000</v>
      </c>
      <c r="I9" s="6"/>
      <c r="J9" s="6">
        <f t="shared" si="1"/>
        <v>0</v>
      </c>
    </row>
    <row r="10" spans="1:10" x14ac:dyDescent="0.25">
      <c r="A10" s="18" t="s">
        <v>16</v>
      </c>
      <c r="B10" s="18" t="s">
        <v>44</v>
      </c>
      <c r="C10" s="54" t="s">
        <v>52</v>
      </c>
      <c r="D10" s="22">
        <v>8</v>
      </c>
      <c r="E10" s="22">
        <v>0</v>
      </c>
      <c r="F10" s="22">
        <v>0</v>
      </c>
      <c r="G10" s="22">
        <v>8</v>
      </c>
      <c r="H10" s="22">
        <f t="shared" si="0"/>
        <v>16</v>
      </c>
      <c r="I10" s="6"/>
      <c r="J10" s="6">
        <f t="shared" si="1"/>
        <v>0</v>
      </c>
    </row>
    <row r="11" spans="1:10" ht="25.5" x14ac:dyDescent="0.25">
      <c r="A11" s="18" t="s">
        <v>30</v>
      </c>
      <c r="B11" s="18" t="s">
        <v>15</v>
      </c>
      <c r="C11" s="56" t="s">
        <v>28</v>
      </c>
      <c r="D11" s="57">
        <v>12</v>
      </c>
      <c r="E11" s="57">
        <v>0</v>
      </c>
      <c r="F11" s="57">
        <v>0</v>
      </c>
      <c r="G11" s="57">
        <v>12</v>
      </c>
      <c r="H11" s="22">
        <f t="shared" si="0"/>
        <v>24</v>
      </c>
      <c r="I11" s="48"/>
      <c r="J11" s="6">
        <f t="shared" si="1"/>
        <v>0</v>
      </c>
    </row>
    <row r="12" spans="1:10" x14ac:dyDescent="0.25">
      <c r="A12" s="18" t="s">
        <v>31</v>
      </c>
      <c r="B12" s="18" t="s">
        <v>17</v>
      </c>
      <c r="C12" s="54" t="s">
        <v>28</v>
      </c>
      <c r="D12" s="22">
        <v>14</v>
      </c>
      <c r="E12" s="22">
        <v>0</v>
      </c>
      <c r="F12" s="22">
        <v>0</v>
      </c>
      <c r="G12" s="22">
        <v>14</v>
      </c>
      <c r="H12" s="22">
        <f t="shared" si="0"/>
        <v>28</v>
      </c>
      <c r="I12" s="6"/>
      <c r="J12" s="6">
        <f t="shared" si="1"/>
        <v>0</v>
      </c>
    </row>
    <row r="13" spans="1:10" x14ac:dyDescent="0.25">
      <c r="A13" s="18" t="s">
        <v>45</v>
      </c>
      <c r="B13" s="18" t="s">
        <v>32</v>
      </c>
      <c r="C13" s="54" t="s">
        <v>33</v>
      </c>
      <c r="D13" s="22">
        <v>72</v>
      </c>
      <c r="E13" s="22">
        <v>0</v>
      </c>
      <c r="F13" s="22">
        <v>0</v>
      </c>
      <c r="G13" s="22">
        <v>72</v>
      </c>
      <c r="H13" s="22">
        <f t="shared" si="0"/>
        <v>144</v>
      </c>
      <c r="I13" s="6"/>
      <c r="J13" s="6">
        <f t="shared" si="1"/>
        <v>0</v>
      </c>
    </row>
    <row r="14" spans="1:10" x14ac:dyDescent="0.25">
      <c r="A14" s="58" t="s">
        <v>18</v>
      </c>
      <c r="B14" s="58" t="s">
        <v>19</v>
      </c>
      <c r="C14" s="59"/>
      <c r="D14" s="60"/>
      <c r="E14" s="60"/>
      <c r="F14" s="60"/>
      <c r="G14" s="60"/>
      <c r="H14" s="60"/>
      <c r="I14" s="49"/>
      <c r="J14" s="49"/>
    </row>
    <row r="15" spans="1:10" x14ac:dyDescent="0.25">
      <c r="A15" s="18" t="s">
        <v>6</v>
      </c>
      <c r="B15" s="61" t="s">
        <v>46</v>
      </c>
      <c r="C15" s="56" t="s">
        <v>20</v>
      </c>
      <c r="D15" s="45">
        <v>30</v>
      </c>
      <c r="E15" s="45">
        <v>0</v>
      </c>
      <c r="F15" s="45">
        <v>0</v>
      </c>
      <c r="G15" s="45">
        <v>30</v>
      </c>
      <c r="H15" s="22">
        <f t="shared" ref="H15:H22" si="2">SUM(D15:G15)</f>
        <v>60</v>
      </c>
      <c r="I15" s="6"/>
      <c r="J15" s="6">
        <f t="shared" si="1"/>
        <v>0</v>
      </c>
    </row>
    <row r="16" spans="1:10" ht="25.5" x14ac:dyDescent="0.25">
      <c r="A16" s="18" t="s">
        <v>8</v>
      </c>
      <c r="B16" s="62" t="s">
        <v>47</v>
      </c>
      <c r="C16" s="56" t="s">
        <v>21</v>
      </c>
      <c r="D16" s="45">
        <v>1</v>
      </c>
      <c r="E16" s="45">
        <v>0</v>
      </c>
      <c r="F16" s="45">
        <v>0</v>
      </c>
      <c r="G16" s="45">
        <v>1</v>
      </c>
      <c r="H16" s="22">
        <f t="shared" si="2"/>
        <v>2</v>
      </c>
      <c r="I16" s="6"/>
      <c r="J16" s="6">
        <f t="shared" si="1"/>
        <v>0</v>
      </c>
    </row>
    <row r="17" spans="1:10" ht="25.5" x14ac:dyDescent="0.25">
      <c r="A17" s="18" t="s">
        <v>9</v>
      </c>
      <c r="B17" s="62" t="s">
        <v>58</v>
      </c>
      <c r="C17" s="56" t="s">
        <v>21</v>
      </c>
      <c r="D17" s="45">
        <v>0</v>
      </c>
      <c r="E17" s="45">
        <v>0</v>
      </c>
      <c r="F17" s="45">
        <v>0</v>
      </c>
      <c r="G17" s="45">
        <v>1</v>
      </c>
      <c r="H17" s="22">
        <f t="shared" si="2"/>
        <v>1</v>
      </c>
      <c r="I17" s="6"/>
      <c r="J17" s="6">
        <f t="shared" si="1"/>
        <v>0</v>
      </c>
    </row>
    <row r="18" spans="1:10" x14ac:dyDescent="0.25">
      <c r="A18" s="61" t="s">
        <v>29</v>
      </c>
      <c r="B18" s="61" t="s">
        <v>49</v>
      </c>
      <c r="C18" s="56" t="s">
        <v>21</v>
      </c>
      <c r="D18" s="45">
        <v>1</v>
      </c>
      <c r="E18" s="45">
        <v>0</v>
      </c>
      <c r="F18" s="45">
        <v>0</v>
      </c>
      <c r="G18" s="45">
        <v>1</v>
      </c>
      <c r="H18" s="22">
        <f t="shared" si="2"/>
        <v>2</v>
      </c>
      <c r="I18" s="6"/>
      <c r="J18" s="6">
        <f t="shared" si="1"/>
        <v>0</v>
      </c>
    </row>
    <row r="19" spans="1:10" x14ac:dyDescent="0.25">
      <c r="A19" s="58" t="s">
        <v>22</v>
      </c>
      <c r="B19" s="58" t="s">
        <v>23</v>
      </c>
      <c r="C19" s="59"/>
      <c r="D19" s="60"/>
      <c r="E19" s="60"/>
      <c r="F19" s="60"/>
      <c r="G19" s="60"/>
      <c r="H19" s="60"/>
      <c r="I19" s="49"/>
      <c r="J19" s="49"/>
    </row>
    <row r="20" spans="1:10" x14ac:dyDescent="0.25">
      <c r="A20" s="61" t="s">
        <v>6</v>
      </c>
      <c r="B20" s="61" t="s">
        <v>56</v>
      </c>
      <c r="C20" s="56" t="s">
        <v>21</v>
      </c>
      <c r="D20" s="45">
        <v>1</v>
      </c>
      <c r="E20" s="45">
        <v>0</v>
      </c>
      <c r="F20" s="45">
        <v>0</v>
      </c>
      <c r="G20" s="45">
        <v>1</v>
      </c>
      <c r="H20" s="22">
        <f t="shared" si="2"/>
        <v>2</v>
      </c>
      <c r="I20" s="6"/>
      <c r="J20" s="6">
        <f t="shared" si="1"/>
        <v>0</v>
      </c>
    </row>
    <row r="21" spans="1:10" x14ac:dyDescent="0.25">
      <c r="A21" s="61" t="s">
        <v>8</v>
      </c>
      <c r="B21" s="61" t="s">
        <v>35</v>
      </c>
      <c r="C21" s="56" t="s">
        <v>36</v>
      </c>
      <c r="D21" s="45">
        <v>1</v>
      </c>
      <c r="E21" s="45">
        <v>0</v>
      </c>
      <c r="F21" s="45">
        <v>0</v>
      </c>
      <c r="G21" s="45">
        <v>1</v>
      </c>
      <c r="H21" s="22">
        <f t="shared" si="2"/>
        <v>2</v>
      </c>
      <c r="I21" s="6"/>
      <c r="J21" s="6">
        <f t="shared" si="1"/>
        <v>0</v>
      </c>
    </row>
    <row r="22" spans="1:10" ht="38.25" x14ac:dyDescent="0.25">
      <c r="A22" s="61" t="s">
        <v>9</v>
      </c>
      <c r="B22" s="61" t="s">
        <v>37</v>
      </c>
      <c r="C22" s="56" t="s">
        <v>21</v>
      </c>
      <c r="D22" s="45">
        <v>1</v>
      </c>
      <c r="E22" s="45">
        <v>0</v>
      </c>
      <c r="F22" s="45">
        <v>0</v>
      </c>
      <c r="G22" s="45">
        <v>1</v>
      </c>
      <c r="H22" s="22">
        <f t="shared" si="2"/>
        <v>2</v>
      </c>
      <c r="I22" s="6"/>
      <c r="J22" s="6">
        <f t="shared" si="1"/>
        <v>0</v>
      </c>
    </row>
    <row r="23" spans="1:10" x14ac:dyDescent="0.25">
      <c r="A23" s="114" t="s">
        <v>77</v>
      </c>
      <c r="B23" s="115"/>
      <c r="C23" s="115"/>
      <c r="D23" s="115"/>
      <c r="E23" s="115"/>
      <c r="F23" s="115"/>
      <c r="G23" s="115"/>
      <c r="H23" s="115"/>
      <c r="I23" s="116"/>
      <c r="J23" s="50">
        <f>SUM(J4:J22)</f>
        <v>0</v>
      </c>
    </row>
    <row r="24" spans="1:10" x14ac:dyDescent="0.25">
      <c r="A24" s="114" t="s">
        <v>79</v>
      </c>
      <c r="B24" s="115"/>
      <c r="C24" s="115"/>
      <c r="D24" s="115"/>
      <c r="E24" s="115"/>
      <c r="F24" s="115"/>
      <c r="G24" s="115"/>
      <c r="H24" s="115"/>
      <c r="I24" s="116"/>
      <c r="J24" s="50">
        <f>J23*18%</f>
        <v>0</v>
      </c>
    </row>
    <row r="25" spans="1:10" x14ac:dyDescent="0.25">
      <c r="A25" s="114" t="s">
        <v>78</v>
      </c>
      <c r="B25" s="115"/>
      <c r="C25" s="115"/>
      <c r="D25" s="115"/>
      <c r="E25" s="115"/>
      <c r="F25" s="115"/>
      <c r="G25" s="115"/>
      <c r="H25" s="115"/>
      <c r="I25" s="116"/>
      <c r="J25" s="50">
        <f>J23+J24</f>
        <v>0</v>
      </c>
    </row>
  </sheetData>
  <sheetProtection algorithmName="SHA-512" hashValue="PD1UaEhAdrv5hYUVhjcepH1hkDBoU1rBFSfx1fHrHPFE0gLy6SGkb9BrY8Fd0x2e5tip8GLpaQ6RoVOrp97ZLg==" saltValue="5mYOPzba1MdKKx0OvDboZg==" spinCount="100000" sheet="1" objects="1" scenarios="1"/>
  <mergeCells count="3">
    <mergeCell ref="A23:I23"/>
    <mergeCell ref="A25:I25"/>
    <mergeCell ref="A24:I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59829-EFB6-4F89-998A-6B61F1BC9F3F}">
  <sheetPr>
    <tabColor rgb="FF00B0F0"/>
  </sheetPr>
  <dimension ref="A1:J27"/>
  <sheetViews>
    <sheetView zoomScaleNormal="100" workbookViewId="0">
      <pane ySplit="1" topLeftCell="A6" activePane="bottomLeft" state="frozen"/>
      <selection pane="bottomLeft" activeCell="P11" sqref="P11"/>
    </sheetView>
  </sheetViews>
  <sheetFormatPr defaultRowHeight="15" x14ac:dyDescent="0.25"/>
  <cols>
    <col min="1" max="1" width="3.42578125" style="2" customWidth="1"/>
    <col min="2" max="2" width="36.7109375" style="2" bestFit="1" customWidth="1"/>
    <col min="3" max="3" width="5" style="2" bestFit="1" customWidth="1"/>
    <col min="4" max="4" width="8.7109375" style="2" bestFit="1" customWidth="1"/>
    <col min="5" max="5" width="7.7109375" style="2" bestFit="1" customWidth="1"/>
    <col min="6" max="6" width="8.28515625" style="2" bestFit="1" customWidth="1"/>
    <col min="7" max="7" width="10" style="2" bestFit="1" customWidth="1"/>
    <col min="8" max="8" width="9.7109375" style="2" bestFit="1" customWidth="1"/>
    <col min="9" max="9" width="9.28515625" style="2" bestFit="1" customWidth="1"/>
    <col min="10" max="10" width="11.28515625" style="2" bestFit="1" customWidth="1"/>
    <col min="11" max="16384" width="9.140625" style="2"/>
  </cols>
  <sheetData>
    <row r="1" spans="1:10" ht="90" x14ac:dyDescent="0.25">
      <c r="A1" s="10"/>
      <c r="B1" s="10" t="s">
        <v>0</v>
      </c>
      <c r="C1" s="11" t="s">
        <v>1</v>
      </c>
      <c r="D1" s="12" t="s">
        <v>39</v>
      </c>
      <c r="E1" s="12" t="s">
        <v>53</v>
      </c>
      <c r="F1" s="12" t="s">
        <v>41</v>
      </c>
      <c r="G1" s="12" t="s">
        <v>59</v>
      </c>
      <c r="H1" s="12" t="s">
        <v>25</v>
      </c>
      <c r="I1" s="1" t="s">
        <v>2</v>
      </c>
      <c r="J1" s="1" t="s">
        <v>3</v>
      </c>
    </row>
    <row r="2" spans="1:10" ht="15" customHeight="1" x14ac:dyDescent="0.25">
      <c r="A2" s="13" t="s">
        <v>64</v>
      </c>
      <c r="B2" s="14"/>
      <c r="C2" s="14"/>
      <c r="D2" s="14"/>
      <c r="E2" s="14"/>
      <c r="F2" s="14"/>
      <c r="G2" s="14"/>
      <c r="H2" s="14"/>
      <c r="I2" s="3"/>
      <c r="J2" s="4"/>
    </row>
    <row r="3" spans="1:10" x14ac:dyDescent="0.25">
      <c r="A3" s="51" t="s">
        <v>4</v>
      </c>
      <c r="B3" s="51" t="s">
        <v>5</v>
      </c>
      <c r="C3" s="52"/>
      <c r="D3" s="53"/>
      <c r="E3" s="53"/>
      <c r="F3" s="53"/>
      <c r="G3" s="53"/>
      <c r="H3" s="53"/>
      <c r="I3" s="47"/>
      <c r="J3" s="47"/>
    </row>
    <row r="4" spans="1:10" x14ac:dyDescent="0.25">
      <c r="A4" s="18" t="s">
        <v>6</v>
      </c>
      <c r="B4" s="18" t="s">
        <v>42</v>
      </c>
      <c r="C4" s="54" t="s">
        <v>7</v>
      </c>
      <c r="D4" s="22">
        <v>80</v>
      </c>
      <c r="E4" s="22">
        <v>0</v>
      </c>
      <c r="F4" s="22">
        <v>0</v>
      </c>
      <c r="G4" s="22">
        <v>0</v>
      </c>
      <c r="H4" s="22">
        <f>SUM(D4:G4)</f>
        <v>80</v>
      </c>
      <c r="I4" s="6"/>
      <c r="J4" s="6">
        <f>H4*I4</f>
        <v>0</v>
      </c>
    </row>
    <row r="5" spans="1:10" ht="30" x14ac:dyDescent="0.25">
      <c r="A5" s="18" t="s">
        <v>8</v>
      </c>
      <c r="B5" s="55" t="s">
        <v>43</v>
      </c>
      <c r="C5" s="54" t="s">
        <v>26</v>
      </c>
      <c r="D5" s="22">
        <v>2</v>
      </c>
      <c r="E5" s="22">
        <v>0</v>
      </c>
      <c r="F5" s="22">
        <v>0</v>
      </c>
      <c r="G5" s="22">
        <v>0</v>
      </c>
      <c r="H5" s="22">
        <f t="shared" ref="H5:H13" si="0">SUM(D5:G5)</f>
        <v>2</v>
      </c>
      <c r="I5" s="6"/>
      <c r="J5" s="6">
        <f t="shared" ref="J5:J24" si="1">H5*I5</f>
        <v>0</v>
      </c>
    </row>
    <row r="6" spans="1:10" x14ac:dyDescent="0.25">
      <c r="A6" s="18" t="s">
        <v>9</v>
      </c>
      <c r="B6" s="18" t="s">
        <v>27</v>
      </c>
      <c r="C6" s="54" t="s">
        <v>28</v>
      </c>
      <c r="D6" s="22">
        <v>10</v>
      </c>
      <c r="E6" s="22">
        <v>0</v>
      </c>
      <c r="F6" s="22">
        <v>0</v>
      </c>
      <c r="G6" s="22">
        <v>0</v>
      </c>
      <c r="H6" s="22">
        <f t="shared" si="0"/>
        <v>10</v>
      </c>
      <c r="I6" s="6"/>
      <c r="J6" s="6">
        <f t="shared" si="1"/>
        <v>0</v>
      </c>
    </row>
    <row r="7" spans="1:10" ht="25.5" x14ac:dyDescent="0.25">
      <c r="A7" s="18" t="s">
        <v>29</v>
      </c>
      <c r="B7" s="18" t="s">
        <v>10</v>
      </c>
      <c r="C7" s="56" t="s">
        <v>26</v>
      </c>
      <c r="D7" s="57">
        <v>1</v>
      </c>
      <c r="E7" s="57">
        <v>0</v>
      </c>
      <c r="F7" s="57">
        <v>0</v>
      </c>
      <c r="G7" s="57">
        <v>0</v>
      </c>
      <c r="H7" s="22">
        <f t="shared" si="0"/>
        <v>1</v>
      </c>
      <c r="I7" s="48"/>
      <c r="J7" s="6">
        <f t="shared" si="1"/>
        <v>0</v>
      </c>
    </row>
    <row r="8" spans="1:10" x14ac:dyDescent="0.25">
      <c r="A8" s="18" t="s">
        <v>12</v>
      </c>
      <c r="B8" s="18" t="s">
        <v>11</v>
      </c>
      <c r="C8" s="54" t="s">
        <v>28</v>
      </c>
      <c r="D8" s="22">
        <v>10</v>
      </c>
      <c r="E8" s="22">
        <v>0</v>
      </c>
      <c r="F8" s="22">
        <v>0</v>
      </c>
      <c r="G8" s="22">
        <v>0</v>
      </c>
      <c r="H8" s="22">
        <f t="shared" si="0"/>
        <v>10</v>
      </c>
      <c r="I8" s="6"/>
      <c r="J8" s="6">
        <f t="shared" si="1"/>
        <v>0</v>
      </c>
    </row>
    <row r="9" spans="1:10" x14ac:dyDescent="0.25">
      <c r="A9" s="18" t="s">
        <v>14</v>
      </c>
      <c r="B9" s="18" t="s">
        <v>13</v>
      </c>
      <c r="C9" s="54" t="s">
        <v>7</v>
      </c>
      <c r="D9" s="22">
        <v>500</v>
      </c>
      <c r="E9" s="22">
        <v>0</v>
      </c>
      <c r="F9" s="22">
        <v>0</v>
      </c>
      <c r="G9" s="22">
        <v>0</v>
      </c>
      <c r="H9" s="22">
        <f t="shared" si="0"/>
        <v>500</v>
      </c>
      <c r="I9" s="6"/>
      <c r="J9" s="6">
        <f t="shared" si="1"/>
        <v>0</v>
      </c>
    </row>
    <row r="10" spans="1:10" x14ac:dyDescent="0.25">
      <c r="A10" s="18" t="s">
        <v>16</v>
      </c>
      <c r="B10" s="18" t="s">
        <v>44</v>
      </c>
      <c r="C10" s="54" t="s">
        <v>52</v>
      </c>
      <c r="D10" s="22">
        <v>8</v>
      </c>
      <c r="E10" s="22">
        <v>0</v>
      </c>
      <c r="F10" s="22">
        <v>0</v>
      </c>
      <c r="G10" s="22">
        <v>0</v>
      </c>
      <c r="H10" s="22">
        <f t="shared" si="0"/>
        <v>8</v>
      </c>
      <c r="I10" s="6"/>
      <c r="J10" s="6">
        <f t="shared" si="1"/>
        <v>0</v>
      </c>
    </row>
    <row r="11" spans="1:10" ht="25.5" x14ac:dyDescent="0.25">
      <c r="A11" s="18" t="s">
        <v>30</v>
      </c>
      <c r="B11" s="18" t="s">
        <v>15</v>
      </c>
      <c r="C11" s="56" t="s">
        <v>28</v>
      </c>
      <c r="D11" s="57">
        <v>12</v>
      </c>
      <c r="E11" s="57">
        <v>0</v>
      </c>
      <c r="F11" s="57">
        <v>0</v>
      </c>
      <c r="G11" s="57">
        <v>0</v>
      </c>
      <c r="H11" s="22">
        <f t="shared" si="0"/>
        <v>12</v>
      </c>
      <c r="I11" s="48"/>
      <c r="J11" s="6">
        <f t="shared" si="1"/>
        <v>0</v>
      </c>
    </row>
    <row r="12" spans="1:10" x14ac:dyDescent="0.25">
      <c r="A12" s="18" t="s">
        <v>31</v>
      </c>
      <c r="B12" s="18" t="s">
        <v>17</v>
      </c>
      <c r="C12" s="54" t="s">
        <v>28</v>
      </c>
      <c r="D12" s="22">
        <v>14</v>
      </c>
      <c r="E12" s="22">
        <v>0</v>
      </c>
      <c r="F12" s="22">
        <v>0</v>
      </c>
      <c r="G12" s="22">
        <v>0</v>
      </c>
      <c r="H12" s="22">
        <f t="shared" si="0"/>
        <v>14</v>
      </c>
      <c r="I12" s="6"/>
      <c r="J12" s="6">
        <f t="shared" si="1"/>
        <v>0</v>
      </c>
    </row>
    <row r="13" spans="1:10" x14ac:dyDescent="0.25">
      <c r="A13" s="18" t="s">
        <v>45</v>
      </c>
      <c r="B13" s="18" t="s">
        <v>32</v>
      </c>
      <c r="C13" s="54" t="s">
        <v>33</v>
      </c>
      <c r="D13" s="22">
        <v>72</v>
      </c>
      <c r="E13" s="22">
        <v>0</v>
      </c>
      <c r="F13" s="22">
        <v>0</v>
      </c>
      <c r="G13" s="22">
        <v>0</v>
      </c>
      <c r="H13" s="22">
        <f t="shared" si="0"/>
        <v>72</v>
      </c>
      <c r="I13" s="6"/>
      <c r="J13" s="6">
        <f t="shared" si="1"/>
        <v>0</v>
      </c>
    </row>
    <row r="14" spans="1:10" x14ac:dyDescent="0.25">
      <c r="A14" s="58" t="s">
        <v>18</v>
      </c>
      <c r="B14" s="58" t="s">
        <v>19</v>
      </c>
      <c r="C14" s="59"/>
      <c r="D14" s="60"/>
      <c r="E14" s="60"/>
      <c r="F14" s="60"/>
      <c r="G14" s="60"/>
      <c r="H14" s="60"/>
      <c r="I14" s="49"/>
      <c r="J14" s="49"/>
    </row>
    <row r="15" spans="1:10" x14ac:dyDescent="0.25">
      <c r="A15" s="18" t="s">
        <v>6</v>
      </c>
      <c r="B15" s="61" t="s">
        <v>46</v>
      </c>
      <c r="C15" s="56" t="s">
        <v>20</v>
      </c>
      <c r="D15" s="45">
        <v>30</v>
      </c>
      <c r="E15" s="45">
        <v>0</v>
      </c>
      <c r="F15" s="45">
        <v>0</v>
      </c>
      <c r="G15" s="45">
        <v>0</v>
      </c>
      <c r="H15" s="22">
        <f t="shared" ref="H15:H24" si="2">SUM(D15:G15)</f>
        <v>30</v>
      </c>
      <c r="I15" s="6"/>
      <c r="J15" s="6">
        <f t="shared" si="1"/>
        <v>0</v>
      </c>
    </row>
    <row r="16" spans="1:10" ht="25.5" x14ac:dyDescent="0.25">
      <c r="A16" s="18" t="s">
        <v>8</v>
      </c>
      <c r="B16" s="62" t="s">
        <v>47</v>
      </c>
      <c r="C16" s="56" t="s">
        <v>21</v>
      </c>
      <c r="D16" s="45">
        <v>1</v>
      </c>
      <c r="E16" s="45">
        <v>0</v>
      </c>
      <c r="F16" s="45">
        <v>0</v>
      </c>
      <c r="G16" s="45">
        <v>1</v>
      </c>
      <c r="H16" s="22">
        <f t="shared" si="2"/>
        <v>2</v>
      </c>
      <c r="I16" s="6"/>
      <c r="J16" s="6">
        <f t="shared" si="1"/>
        <v>0</v>
      </c>
    </row>
    <row r="17" spans="1:10" ht="25.5" x14ac:dyDescent="0.25">
      <c r="A17" s="18" t="s">
        <v>9</v>
      </c>
      <c r="B17" s="62" t="s">
        <v>48</v>
      </c>
      <c r="C17" s="56" t="s">
        <v>21</v>
      </c>
      <c r="D17" s="45">
        <v>0</v>
      </c>
      <c r="E17" s="45">
        <v>0</v>
      </c>
      <c r="F17" s="45">
        <v>0</v>
      </c>
      <c r="G17" s="45">
        <v>4</v>
      </c>
      <c r="H17" s="22">
        <f t="shared" si="2"/>
        <v>4</v>
      </c>
      <c r="I17" s="6"/>
      <c r="J17" s="6">
        <f t="shared" si="1"/>
        <v>0</v>
      </c>
    </row>
    <row r="18" spans="1:10" ht="25.5" x14ac:dyDescent="0.25">
      <c r="A18" s="18" t="s">
        <v>29</v>
      </c>
      <c r="B18" s="62" t="s">
        <v>61</v>
      </c>
      <c r="C18" s="56" t="s">
        <v>21</v>
      </c>
      <c r="D18" s="45">
        <v>0</v>
      </c>
      <c r="E18" s="45">
        <v>0</v>
      </c>
      <c r="F18" s="45">
        <v>0</v>
      </c>
      <c r="G18" s="45">
        <v>1</v>
      </c>
      <c r="H18" s="22">
        <f t="shared" si="2"/>
        <v>1</v>
      </c>
      <c r="I18" s="6"/>
      <c r="J18" s="6">
        <f t="shared" si="1"/>
        <v>0</v>
      </c>
    </row>
    <row r="19" spans="1:10" ht="25.5" x14ac:dyDescent="0.25">
      <c r="A19" s="18" t="s">
        <v>12</v>
      </c>
      <c r="B19" s="62" t="s">
        <v>60</v>
      </c>
      <c r="C19" s="56" t="s">
        <v>21</v>
      </c>
      <c r="D19" s="45">
        <v>0</v>
      </c>
      <c r="E19" s="45">
        <v>0</v>
      </c>
      <c r="F19" s="45">
        <v>0</v>
      </c>
      <c r="G19" s="45">
        <v>2</v>
      </c>
      <c r="H19" s="22">
        <f t="shared" si="2"/>
        <v>2</v>
      </c>
      <c r="I19" s="6"/>
      <c r="J19" s="6">
        <f t="shared" si="1"/>
        <v>0</v>
      </c>
    </row>
    <row r="20" spans="1:10" x14ac:dyDescent="0.25">
      <c r="A20" s="61" t="s">
        <v>14</v>
      </c>
      <c r="B20" s="61" t="s">
        <v>49</v>
      </c>
      <c r="C20" s="56" t="s">
        <v>21</v>
      </c>
      <c r="D20" s="45">
        <v>1</v>
      </c>
      <c r="E20" s="45">
        <v>0</v>
      </c>
      <c r="F20" s="45">
        <v>0</v>
      </c>
      <c r="G20" s="45">
        <v>0</v>
      </c>
      <c r="H20" s="22">
        <f t="shared" si="2"/>
        <v>1</v>
      </c>
      <c r="I20" s="6"/>
      <c r="J20" s="6">
        <f t="shared" si="1"/>
        <v>0</v>
      </c>
    </row>
    <row r="21" spans="1:10" x14ac:dyDescent="0.25">
      <c r="A21" s="58" t="s">
        <v>22</v>
      </c>
      <c r="B21" s="58" t="s">
        <v>23</v>
      </c>
      <c r="C21" s="59"/>
      <c r="D21" s="60"/>
      <c r="E21" s="60"/>
      <c r="F21" s="60"/>
      <c r="G21" s="60"/>
      <c r="H21" s="60"/>
      <c r="I21" s="49"/>
      <c r="J21" s="49"/>
    </row>
    <row r="22" spans="1:10" x14ac:dyDescent="0.25">
      <c r="A22" s="61" t="s">
        <v>6</v>
      </c>
      <c r="B22" s="61" t="s">
        <v>56</v>
      </c>
      <c r="C22" s="56" t="s">
        <v>21</v>
      </c>
      <c r="D22" s="45">
        <v>1</v>
      </c>
      <c r="E22" s="45">
        <v>0</v>
      </c>
      <c r="F22" s="45">
        <v>0</v>
      </c>
      <c r="G22" s="45">
        <v>0</v>
      </c>
      <c r="H22" s="22">
        <f t="shared" si="2"/>
        <v>1</v>
      </c>
      <c r="I22" s="6"/>
      <c r="J22" s="6">
        <f t="shared" si="1"/>
        <v>0</v>
      </c>
    </row>
    <row r="23" spans="1:10" x14ac:dyDescent="0.25">
      <c r="A23" s="61" t="s">
        <v>8</v>
      </c>
      <c r="B23" s="61" t="s">
        <v>35</v>
      </c>
      <c r="C23" s="56" t="s">
        <v>36</v>
      </c>
      <c r="D23" s="45">
        <v>1</v>
      </c>
      <c r="E23" s="45">
        <v>0</v>
      </c>
      <c r="F23" s="45">
        <v>0</v>
      </c>
      <c r="G23" s="45">
        <v>0</v>
      </c>
      <c r="H23" s="22">
        <f t="shared" si="2"/>
        <v>1</v>
      </c>
      <c r="I23" s="6"/>
      <c r="J23" s="6">
        <f t="shared" si="1"/>
        <v>0</v>
      </c>
    </row>
    <row r="24" spans="1:10" ht="38.25" x14ac:dyDescent="0.25">
      <c r="A24" s="61" t="s">
        <v>9</v>
      </c>
      <c r="B24" s="61" t="s">
        <v>37</v>
      </c>
      <c r="C24" s="56" t="s">
        <v>21</v>
      </c>
      <c r="D24" s="45">
        <v>1</v>
      </c>
      <c r="E24" s="45">
        <v>0</v>
      </c>
      <c r="F24" s="45">
        <v>0</v>
      </c>
      <c r="G24" s="45">
        <v>0</v>
      </c>
      <c r="H24" s="22">
        <f t="shared" si="2"/>
        <v>1</v>
      </c>
      <c r="I24" s="6"/>
      <c r="J24" s="6">
        <f t="shared" si="1"/>
        <v>0</v>
      </c>
    </row>
    <row r="25" spans="1:10" x14ac:dyDescent="0.25">
      <c r="A25" s="114" t="s">
        <v>77</v>
      </c>
      <c r="B25" s="115"/>
      <c r="C25" s="115"/>
      <c r="D25" s="115"/>
      <c r="E25" s="115"/>
      <c r="F25" s="115"/>
      <c r="G25" s="115"/>
      <c r="H25" s="115"/>
      <c r="I25" s="116"/>
      <c r="J25" s="63">
        <f>SUM(J4:J24)</f>
        <v>0</v>
      </c>
    </row>
    <row r="26" spans="1:10" x14ac:dyDescent="0.25">
      <c r="A26" s="114" t="s">
        <v>79</v>
      </c>
      <c r="B26" s="115"/>
      <c r="C26" s="115"/>
      <c r="D26" s="115"/>
      <c r="E26" s="115"/>
      <c r="F26" s="115"/>
      <c r="G26" s="115"/>
      <c r="H26" s="115"/>
      <c r="I26" s="116"/>
      <c r="J26" s="63">
        <f>J25*18%</f>
        <v>0</v>
      </c>
    </row>
    <row r="27" spans="1:10" x14ac:dyDescent="0.25">
      <c r="A27" s="114" t="s">
        <v>78</v>
      </c>
      <c r="B27" s="115"/>
      <c r="C27" s="115"/>
      <c r="D27" s="115"/>
      <c r="E27" s="115"/>
      <c r="F27" s="115"/>
      <c r="G27" s="115"/>
      <c r="H27" s="115"/>
      <c r="I27" s="116"/>
      <c r="J27" s="63">
        <f>J25+J26</f>
        <v>0</v>
      </c>
    </row>
  </sheetData>
  <sheetProtection algorithmName="SHA-512" hashValue="8hvhOY2SyP3J7514djIVTMFN0PQdq3QlJkOFlUL6Og18VUfovQTn/8ShH9gr/CoVl9Cu0CaoJe32IkB9ovjOnA==" saltValue="xCXWHlBglvpqJTGAm3oAVg==" spinCount="100000" sheet="1" objects="1" scenarios="1"/>
  <mergeCells count="3">
    <mergeCell ref="A25:I25"/>
    <mergeCell ref="A27:I27"/>
    <mergeCell ref="A26:I2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3ACE3-8252-4639-A20D-237750D4DEF0}">
  <sheetPr>
    <tabColor rgb="FF00B0F0"/>
  </sheetPr>
  <dimension ref="A1:J24"/>
  <sheetViews>
    <sheetView zoomScaleNormal="100" workbookViewId="0">
      <pane ySplit="1" topLeftCell="A2" activePane="bottomLeft" state="frozen"/>
      <selection pane="bottomLeft" activeCell="K5" sqref="K5"/>
    </sheetView>
  </sheetViews>
  <sheetFormatPr defaultRowHeight="15" x14ac:dyDescent="0.25"/>
  <cols>
    <col min="1" max="1" width="3.5703125" style="2" bestFit="1" customWidth="1"/>
    <col min="2" max="2" width="37" style="2" bestFit="1" customWidth="1"/>
    <col min="3" max="3" width="5" style="2" bestFit="1" customWidth="1"/>
    <col min="4" max="4" width="8.7109375" style="2" bestFit="1" customWidth="1"/>
    <col min="5" max="5" width="7.7109375" style="2" bestFit="1" customWidth="1"/>
    <col min="6" max="6" width="8.28515625" style="2" bestFit="1" customWidth="1"/>
    <col min="7" max="7" width="10" style="2" bestFit="1" customWidth="1"/>
    <col min="8" max="8" width="9.7109375" style="2" customWidth="1"/>
    <col min="9" max="9" width="9.28515625" style="2" bestFit="1" customWidth="1"/>
    <col min="10" max="10" width="11.28515625" style="2" bestFit="1" customWidth="1"/>
    <col min="11" max="11" width="46.42578125" style="2" customWidth="1"/>
    <col min="12" max="16384" width="9.140625" style="2"/>
  </cols>
  <sheetData>
    <row r="1" spans="1:10" ht="90" x14ac:dyDescent="0.25">
      <c r="A1" s="10"/>
      <c r="B1" s="10" t="s">
        <v>0</v>
      </c>
      <c r="C1" s="11" t="s">
        <v>1</v>
      </c>
      <c r="D1" s="12" t="s">
        <v>39</v>
      </c>
      <c r="E1" s="12" t="s">
        <v>53</v>
      </c>
      <c r="F1" s="12" t="s">
        <v>41</v>
      </c>
      <c r="G1" s="12" t="s">
        <v>24</v>
      </c>
      <c r="H1" s="12" t="s">
        <v>25</v>
      </c>
      <c r="I1" s="1" t="s">
        <v>50</v>
      </c>
      <c r="J1" s="1" t="s">
        <v>3</v>
      </c>
    </row>
    <row r="2" spans="1:10" ht="15" customHeight="1" x14ac:dyDescent="0.25">
      <c r="A2" s="13" t="s">
        <v>62</v>
      </c>
      <c r="B2" s="14"/>
      <c r="C2" s="14"/>
      <c r="D2" s="14"/>
      <c r="E2" s="14"/>
      <c r="F2" s="14"/>
      <c r="G2" s="14"/>
      <c r="H2" s="14"/>
      <c r="I2" s="3"/>
      <c r="J2" s="4"/>
    </row>
    <row r="3" spans="1:10" x14ac:dyDescent="0.25">
      <c r="A3" s="64" t="s">
        <v>4</v>
      </c>
      <c r="B3" s="64" t="s">
        <v>5</v>
      </c>
      <c r="C3" s="30"/>
      <c r="D3" s="30"/>
      <c r="E3" s="30"/>
      <c r="F3" s="30"/>
      <c r="G3" s="30"/>
      <c r="H3" s="30"/>
      <c r="I3" s="23"/>
      <c r="J3" s="23"/>
    </row>
    <row r="4" spans="1:10" x14ac:dyDescent="0.25">
      <c r="A4" s="65" t="s">
        <v>6</v>
      </c>
      <c r="B4" s="65" t="s">
        <v>42</v>
      </c>
      <c r="C4" s="66" t="s">
        <v>7</v>
      </c>
      <c r="D4" s="22">
        <v>80</v>
      </c>
      <c r="E4" s="22">
        <v>0</v>
      </c>
      <c r="F4" s="22">
        <v>0</v>
      </c>
      <c r="G4" s="22">
        <v>0</v>
      </c>
      <c r="H4" s="22">
        <f>SUM(D4:G4)</f>
        <v>80</v>
      </c>
      <c r="I4" s="6"/>
      <c r="J4" s="6">
        <f>H4*I4</f>
        <v>0</v>
      </c>
    </row>
    <row r="5" spans="1:10" ht="30" x14ac:dyDescent="0.25">
      <c r="A5" s="65" t="s">
        <v>8</v>
      </c>
      <c r="B5" s="67" t="s">
        <v>43</v>
      </c>
      <c r="C5" s="66" t="s">
        <v>26</v>
      </c>
      <c r="D5" s="22">
        <v>2</v>
      </c>
      <c r="E5" s="22">
        <v>0</v>
      </c>
      <c r="F5" s="22">
        <v>0</v>
      </c>
      <c r="G5" s="22">
        <v>0</v>
      </c>
      <c r="H5" s="22">
        <f t="shared" ref="H5:H13" si="0">SUM(D5:G5)</f>
        <v>2</v>
      </c>
      <c r="I5" s="6"/>
      <c r="J5" s="6">
        <f t="shared" ref="J5:J21" si="1">H5*I5</f>
        <v>0</v>
      </c>
    </row>
    <row r="6" spans="1:10" x14ac:dyDescent="0.25">
      <c r="A6" s="65" t="s">
        <v>9</v>
      </c>
      <c r="B6" s="65" t="s">
        <v>27</v>
      </c>
      <c r="C6" s="66" t="s">
        <v>28</v>
      </c>
      <c r="D6" s="22">
        <v>10</v>
      </c>
      <c r="E6" s="22">
        <v>0</v>
      </c>
      <c r="F6" s="22">
        <v>0</v>
      </c>
      <c r="G6" s="22">
        <v>0</v>
      </c>
      <c r="H6" s="22">
        <f t="shared" si="0"/>
        <v>10</v>
      </c>
      <c r="I6" s="6"/>
      <c r="J6" s="6">
        <f t="shared" si="1"/>
        <v>0</v>
      </c>
    </row>
    <row r="7" spans="1:10" ht="30" x14ac:dyDescent="0.25">
      <c r="A7" s="65" t="s">
        <v>29</v>
      </c>
      <c r="B7" s="65" t="s">
        <v>10</v>
      </c>
      <c r="C7" s="68" t="s">
        <v>26</v>
      </c>
      <c r="D7" s="35">
        <v>1</v>
      </c>
      <c r="E7" s="22">
        <v>0</v>
      </c>
      <c r="F7" s="22">
        <v>0</v>
      </c>
      <c r="G7" s="22">
        <v>0</v>
      </c>
      <c r="H7" s="22">
        <f t="shared" si="0"/>
        <v>1</v>
      </c>
      <c r="I7" s="24"/>
      <c r="J7" s="6">
        <f t="shared" si="1"/>
        <v>0</v>
      </c>
    </row>
    <row r="8" spans="1:10" x14ac:dyDescent="0.25">
      <c r="A8" s="65" t="s">
        <v>12</v>
      </c>
      <c r="B8" s="65" t="s">
        <v>11</v>
      </c>
      <c r="C8" s="66" t="s">
        <v>28</v>
      </c>
      <c r="D8" s="22">
        <v>10</v>
      </c>
      <c r="E8" s="22">
        <v>0</v>
      </c>
      <c r="F8" s="22">
        <v>0</v>
      </c>
      <c r="G8" s="22">
        <v>0</v>
      </c>
      <c r="H8" s="22">
        <f t="shared" si="0"/>
        <v>10</v>
      </c>
      <c r="I8" s="6"/>
      <c r="J8" s="6">
        <f t="shared" si="1"/>
        <v>0</v>
      </c>
    </row>
    <row r="9" spans="1:10" x14ac:dyDescent="0.25">
      <c r="A9" s="65" t="s">
        <v>14</v>
      </c>
      <c r="B9" s="65" t="s">
        <v>13</v>
      </c>
      <c r="C9" s="66" t="s">
        <v>7</v>
      </c>
      <c r="D9" s="22">
        <v>500</v>
      </c>
      <c r="E9" s="22">
        <v>0</v>
      </c>
      <c r="F9" s="22">
        <v>0</v>
      </c>
      <c r="G9" s="22">
        <v>0</v>
      </c>
      <c r="H9" s="22">
        <f t="shared" si="0"/>
        <v>500</v>
      </c>
      <c r="I9" s="6"/>
      <c r="J9" s="6">
        <f t="shared" si="1"/>
        <v>0</v>
      </c>
    </row>
    <row r="10" spans="1:10" x14ac:dyDescent="0.25">
      <c r="A10" s="65" t="s">
        <v>16</v>
      </c>
      <c r="B10" s="65" t="s">
        <v>44</v>
      </c>
      <c r="C10" s="66" t="s">
        <v>52</v>
      </c>
      <c r="D10" s="22">
        <v>8</v>
      </c>
      <c r="E10" s="22">
        <v>0</v>
      </c>
      <c r="F10" s="22">
        <v>0</v>
      </c>
      <c r="G10" s="22">
        <v>0</v>
      </c>
      <c r="H10" s="22">
        <f t="shared" si="0"/>
        <v>8</v>
      </c>
      <c r="I10" s="6"/>
      <c r="J10" s="6">
        <f t="shared" si="1"/>
        <v>0</v>
      </c>
    </row>
    <row r="11" spans="1:10" ht="30" x14ac:dyDescent="0.25">
      <c r="A11" s="65" t="s">
        <v>30</v>
      </c>
      <c r="B11" s="65" t="s">
        <v>15</v>
      </c>
      <c r="C11" s="68" t="s">
        <v>28</v>
      </c>
      <c r="D11" s="35">
        <v>12</v>
      </c>
      <c r="E11" s="22">
        <v>0</v>
      </c>
      <c r="F11" s="22">
        <v>0</v>
      </c>
      <c r="G11" s="22">
        <v>0</v>
      </c>
      <c r="H11" s="22">
        <f t="shared" si="0"/>
        <v>12</v>
      </c>
      <c r="I11" s="24"/>
      <c r="J11" s="6">
        <f t="shared" si="1"/>
        <v>0</v>
      </c>
    </row>
    <row r="12" spans="1:10" x14ac:dyDescent="0.25">
      <c r="A12" s="65" t="s">
        <v>31</v>
      </c>
      <c r="B12" s="65" t="s">
        <v>17</v>
      </c>
      <c r="C12" s="66" t="s">
        <v>28</v>
      </c>
      <c r="D12" s="22">
        <v>14</v>
      </c>
      <c r="E12" s="22">
        <v>0</v>
      </c>
      <c r="F12" s="22">
        <v>0</v>
      </c>
      <c r="G12" s="22">
        <v>0</v>
      </c>
      <c r="H12" s="22">
        <f t="shared" si="0"/>
        <v>14</v>
      </c>
      <c r="I12" s="6"/>
      <c r="J12" s="6">
        <f t="shared" si="1"/>
        <v>0</v>
      </c>
    </row>
    <row r="13" spans="1:10" x14ac:dyDescent="0.25">
      <c r="A13" s="65" t="s">
        <v>45</v>
      </c>
      <c r="B13" s="65" t="s">
        <v>32</v>
      </c>
      <c r="C13" s="66" t="s">
        <v>33</v>
      </c>
      <c r="D13" s="22">
        <v>72</v>
      </c>
      <c r="E13" s="22">
        <v>0</v>
      </c>
      <c r="F13" s="22">
        <v>0</v>
      </c>
      <c r="G13" s="22">
        <v>0</v>
      </c>
      <c r="H13" s="22">
        <f t="shared" si="0"/>
        <v>72</v>
      </c>
      <c r="I13" s="6"/>
      <c r="J13" s="6">
        <f t="shared" si="1"/>
        <v>0</v>
      </c>
    </row>
    <row r="14" spans="1:10" x14ac:dyDescent="0.25">
      <c r="A14" s="69" t="s">
        <v>18</v>
      </c>
      <c r="B14" s="69" t="s">
        <v>19</v>
      </c>
      <c r="C14" s="30"/>
      <c r="D14" s="38"/>
      <c r="E14" s="38"/>
      <c r="F14" s="38"/>
      <c r="G14" s="38"/>
      <c r="H14" s="38"/>
      <c r="I14" s="25"/>
      <c r="J14" s="25"/>
    </row>
    <row r="15" spans="1:10" x14ac:dyDescent="0.25">
      <c r="A15" s="65" t="s">
        <v>6</v>
      </c>
      <c r="B15" s="70" t="s">
        <v>46</v>
      </c>
      <c r="C15" s="71" t="s">
        <v>20</v>
      </c>
      <c r="D15" s="21">
        <v>30</v>
      </c>
      <c r="E15" s="21">
        <v>0</v>
      </c>
      <c r="F15" s="21">
        <v>0</v>
      </c>
      <c r="G15" s="21">
        <v>0</v>
      </c>
      <c r="H15" s="22">
        <f t="shared" ref="H15:H21" si="2">SUM(D15:G15)</f>
        <v>30</v>
      </c>
      <c r="I15" s="6"/>
      <c r="J15" s="6">
        <f t="shared" si="1"/>
        <v>0</v>
      </c>
    </row>
    <row r="16" spans="1:10" ht="30" x14ac:dyDescent="0.25">
      <c r="A16" s="72" t="s">
        <v>8</v>
      </c>
      <c r="B16" s="73" t="s">
        <v>47</v>
      </c>
      <c r="C16" s="71" t="s">
        <v>21</v>
      </c>
      <c r="D16" s="21">
        <v>1</v>
      </c>
      <c r="E16" s="21">
        <v>0</v>
      </c>
      <c r="F16" s="21">
        <v>0</v>
      </c>
      <c r="G16" s="21">
        <v>0</v>
      </c>
      <c r="H16" s="22">
        <f t="shared" si="2"/>
        <v>1</v>
      </c>
      <c r="I16" s="6"/>
      <c r="J16" s="6">
        <f t="shared" si="1"/>
        <v>0</v>
      </c>
    </row>
    <row r="17" spans="1:10" x14ac:dyDescent="0.25">
      <c r="A17" s="74" t="s">
        <v>9</v>
      </c>
      <c r="B17" s="70" t="s">
        <v>49</v>
      </c>
      <c r="C17" s="71" t="s">
        <v>21</v>
      </c>
      <c r="D17" s="21">
        <v>1</v>
      </c>
      <c r="E17" s="21">
        <v>0</v>
      </c>
      <c r="F17" s="21">
        <v>0</v>
      </c>
      <c r="G17" s="21">
        <v>0</v>
      </c>
      <c r="H17" s="22">
        <f t="shared" si="2"/>
        <v>1</v>
      </c>
      <c r="I17" s="6"/>
      <c r="J17" s="6">
        <f t="shared" si="1"/>
        <v>0</v>
      </c>
    </row>
    <row r="18" spans="1:10" x14ac:dyDescent="0.25">
      <c r="A18" s="75" t="s">
        <v>22</v>
      </c>
      <c r="B18" s="75" t="s">
        <v>23</v>
      </c>
      <c r="C18" s="76"/>
      <c r="D18" s="43"/>
      <c r="E18" s="43"/>
      <c r="F18" s="43"/>
      <c r="G18" s="43"/>
      <c r="H18" s="43"/>
      <c r="I18" s="26"/>
      <c r="J18" s="26"/>
    </row>
    <row r="19" spans="1:10" x14ac:dyDescent="0.25">
      <c r="A19" s="77" t="s">
        <v>6</v>
      </c>
      <c r="B19" s="77" t="s">
        <v>34</v>
      </c>
      <c r="C19" s="71" t="s">
        <v>21</v>
      </c>
      <c r="D19" s="45">
        <v>1</v>
      </c>
      <c r="E19" s="45">
        <v>0</v>
      </c>
      <c r="F19" s="45">
        <v>0</v>
      </c>
      <c r="G19" s="45">
        <v>0</v>
      </c>
      <c r="H19" s="22">
        <f t="shared" si="2"/>
        <v>1</v>
      </c>
      <c r="I19" s="6"/>
      <c r="J19" s="6">
        <f t="shared" si="1"/>
        <v>0</v>
      </c>
    </row>
    <row r="20" spans="1:10" x14ac:dyDescent="0.25">
      <c r="A20" s="77" t="s">
        <v>8</v>
      </c>
      <c r="B20" s="77" t="s">
        <v>35</v>
      </c>
      <c r="C20" s="78" t="s">
        <v>36</v>
      </c>
      <c r="D20" s="45">
        <v>1</v>
      </c>
      <c r="E20" s="45">
        <v>0</v>
      </c>
      <c r="F20" s="45">
        <v>0</v>
      </c>
      <c r="G20" s="45">
        <v>0</v>
      </c>
      <c r="H20" s="22">
        <f t="shared" si="2"/>
        <v>1</v>
      </c>
      <c r="I20" s="6"/>
      <c r="J20" s="6">
        <f t="shared" si="1"/>
        <v>0</v>
      </c>
    </row>
    <row r="21" spans="1:10" ht="45" x14ac:dyDescent="0.25">
      <c r="A21" s="77" t="s">
        <v>9</v>
      </c>
      <c r="B21" s="77" t="s">
        <v>37</v>
      </c>
      <c r="C21" s="71" t="s">
        <v>21</v>
      </c>
      <c r="D21" s="45">
        <v>1</v>
      </c>
      <c r="E21" s="45">
        <v>0</v>
      </c>
      <c r="F21" s="45">
        <v>0</v>
      </c>
      <c r="G21" s="45">
        <v>0</v>
      </c>
      <c r="H21" s="22">
        <f t="shared" si="2"/>
        <v>1</v>
      </c>
      <c r="I21" s="6"/>
      <c r="J21" s="6">
        <f t="shared" si="1"/>
        <v>0</v>
      </c>
    </row>
    <row r="22" spans="1:10" x14ac:dyDescent="0.25">
      <c r="A22" s="114" t="s">
        <v>77</v>
      </c>
      <c r="B22" s="115"/>
      <c r="C22" s="115"/>
      <c r="D22" s="115"/>
      <c r="E22" s="115"/>
      <c r="F22" s="115"/>
      <c r="G22" s="115"/>
      <c r="H22" s="115"/>
      <c r="I22" s="116"/>
      <c r="J22" s="27">
        <f>SUM(J4:J21)</f>
        <v>0</v>
      </c>
    </row>
    <row r="23" spans="1:10" x14ac:dyDescent="0.25">
      <c r="A23" s="114" t="s">
        <v>79</v>
      </c>
      <c r="B23" s="115"/>
      <c r="C23" s="115"/>
      <c r="D23" s="115"/>
      <c r="E23" s="115"/>
      <c r="F23" s="115"/>
      <c r="G23" s="115"/>
      <c r="H23" s="115"/>
      <c r="I23" s="116"/>
      <c r="J23" s="27">
        <f>J22*18%</f>
        <v>0</v>
      </c>
    </row>
    <row r="24" spans="1:10" x14ac:dyDescent="0.25">
      <c r="A24" s="114" t="s">
        <v>78</v>
      </c>
      <c r="B24" s="115"/>
      <c r="C24" s="115"/>
      <c r="D24" s="115"/>
      <c r="E24" s="115"/>
      <c r="F24" s="115"/>
      <c r="G24" s="115"/>
      <c r="H24" s="115"/>
      <c r="I24" s="116"/>
      <c r="J24" s="27">
        <f>J22+J23</f>
        <v>0</v>
      </c>
    </row>
  </sheetData>
  <sheetProtection algorithmName="SHA-512" hashValue="OubRpcf1jql4PgZ4RFbGkme1QxPkaLaM3IQl8M0PNoNwOT2wHiDy0/+gg+aIxG4T2ZG+ifroTV1zWnGDsO6pYQ==" saltValue="3jtNWu6dewu3nkH6/eNnTQ==" spinCount="100000" sheet="1" objects="1" scenarios="1"/>
  <mergeCells count="3">
    <mergeCell ref="A22:I22"/>
    <mergeCell ref="A24:I24"/>
    <mergeCell ref="A23:I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1201C-0D65-440D-A606-039525BBB2BC}">
  <sheetPr>
    <tabColor rgb="FF00B0F0"/>
  </sheetPr>
  <dimension ref="A1:J27"/>
  <sheetViews>
    <sheetView workbookViewId="0">
      <selection activeCell="K6" sqref="K6"/>
    </sheetView>
  </sheetViews>
  <sheetFormatPr defaultRowHeight="15" x14ac:dyDescent="0.25"/>
  <cols>
    <col min="1" max="1" width="3.5703125" style="2" bestFit="1" customWidth="1"/>
    <col min="2" max="2" width="37" style="2" bestFit="1" customWidth="1"/>
    <col min="3" max="3" width="5" style="2" bestFit="1" customWidth="1"/>
    <col min="4" max="4" width="10.140625" style="2" customWidth="1"/>
    <col min="5" max="5" width="7.7109375" style="2" bestFit="1" customWidth="1"/>
    <col min="6" max="6" width="8.28515625" style="2" bestFit="1" customWidth="1"/>
    <col min="7" max="7" width="10" style="2" bestFit="1" customWidth="1"/>
    <col min="8" max="8" width="10.28515625" style="2" customWidth="1"/>
    <col min="9" max="9" width="10.42578125" style="2" customWidth="1"/>
    <col min="10" max="10" width="11.28515625" style="2" bestFit="1" customWidth="1"/>
    <col min="11" max="11" width="46.42578125" style="2" customWidth="1"/>
    <col min="12" max="16384" width="9.140625" style="2"/>
  </cols>
  <sheetData>
    <row r="1" spans="1:10" ht="90" x14ac:dyDescent="0.25">
      <c r="A1" s="10"/>
      <c r="B1" s="10" t="s">
        <v>0</v>
      </c>
      <c r="C1" s="11" t="s">
        <v>1</v>
      </c>
      <c r="D1" s="12" t="s">
        <v>39</v>
      </c>
      <c r="E1" s="12" t="s">
        <v>40</v>
      </c>
      <c r="F1" s="12" t="s">
        <v>41</v>
      </c>
      <c r="G1" s="12" t="s">
        <v>24</v>
      </c>
      <c r="H1" s="12" t="s">
        <v>25</v>
      </c>
      <c r="I1" s="1" t="s">
        <v>2</v>
      </c>
      <c r="J1" s="1" t="s">
        <v>3</v>
      </c>
    </row>
    <row r="2" spans="1:10" ht="15" customHeight="1" x14ac:dyDescent="0.25">
      <c r="A2" s="13" t="s">
        <v>69</v>
      </c>
      <c r="B2" s="14"/>
      <c r="C2" s="14"/>
      <c r="D2" s="14"/>
      <c r="E2" s="14"/>
      <c r="F2" s="14"/>
      <c r="G2" s="14"/>
      <c r="H2" s="14"/>
      <c r="I2" s="3"/>
      <c r="J2" s="4"/>
    </row>
    <row r="3" spans="1:10" x14ac:dyDescent="0.25">
      <c r="A3" s="79" t="s">
        <v>4</v>
      </c>
      <c r="B3" s="79" t="s">
        <v>5</v>
      </c>
      <c r="C3" s="80"/>
      <c r="D3" s="30"/>
      <c r="E3" s="30"/>
      <c r="F3" s="30"/>
      <c r="G3" s="30"/>
      <c r="H3" s="30"/>
      <c r="I3" s="23"/>
      <c r="J3" s="23"/>
    </row>
    <row r="4" spans="1:10" x14ac:dyDescent="0.25">
      <c r="A4" s="31" t="s">
        <v>6</v>
      </c>
      <c r="B4" s="31" t="s">
        <v>42</v>
      </c>
      <c r="C4" s="81" t="s">
        <v>7</v>
      </c>
      <c r="D4" s="22">
        <v>80</v>
      </c>
      <c r="E4" s="22">
        <v>0</v>
      </c>
      <c r="F4" s="22">
        <v>0</v>
      </c>
      <c r="G4" s="22">
        <v>0</v>
      </c>
      <c r="H4" s="22">
        <f>SUM(D4:G4)</f>
        <v>80</v>
      </c>
      <c r="I4" s="6"/>
      <c r="J4" s="6">
        <f>H4*I4</f>
        <v>0</v>
      </c>
    </row>
    <row r="5" spans="1:10" ht="30" x14ac:dyDescent="0.25">
      <c r="A5" s="31" t="s">
        <v>8</v>
      </c>
      <c r="B5" s="33" t="s">
        <v>43</v>
      </c>
      <c r="C5" s="81" t="s">
        <v>26</v>
      </c>
      <c r="D5" s="22">
        <v>2</v>
      </c>
      <c r="E5" s="22">
        <v>0</v>
      </c>
      <c r="F5" s="22">
        <v>0</v>
      </c>
      <c r="G5" s="22">
        <v>0</v>
      </c>
      <c r="H5" s="22">
        <f t="shared" ref="H5:H13" si="0">SUM(D5:G5)</f>
        <v>2</v>
      </c>
      <c r="I5" s="6"/>
      <c r="J5" s="6">
        <f t="shared" ref="J5:J24" si="1">H5*I5</f>
        <v>0</v>
      </c>
    </row>
    <row r="6" spans="1:10" x14ac:dyDescent="0.25">
      <c r="A6" s="31" t="s">
        <v>9</v>
      </c>
      <c r="B6" s="31" t="s">
        <v>27</v>
      </c>
      <c r="C6" s="81" t="s">
        <v>28</v>
      </c>
      <c r="D6" s="22">
        <v>10</v>
      </c>
      <c r="E6" s="22">
        <v>0</v>
      </c>
      <c r="F6" s="22">
        <v>0</v>
      </c>
      <c r="G6" s="22">
        <v>0</v>
      </c>
      <c r="H6" s="22">
        <f t="shared" si="0"/>
        <v>10</v>
      </c>
      <c r="I6" s="6"/>
      <c r="J6" s="6">
        <f t="shared" si="1"/>
        <v>0</v>
      </c>
    </row>
    <row r="7" spans="1:10" ht="25.5" x14ac:dyDescent="0.25">
      <c r="A7" s="31" t="s">
        <v>29</v>
      </c>
      <c r="B7" s="31" t="s">
        <v>10</v>
      </c>
      <c r="C7" s="82" t="s">
        <v>26</v>
      </c>
      <c r="D7" s="35">
        <v>1</v>
      </c>
      <c r="E7" s="22">
        <v>0</v>
      </c>
      <c r="F7" s="22">
        <v>0</v>
      </c>
      <c r="G7" s="22">
        <v>0</v>
      </c>
      <c r="H7" s="22">
        <f t="shared" si="0"/>
        <v>1</v>
      </c>
      <c r="I7" s="24"/>
      <c r="J7" s="6">
        <f t="shared" si="1"/>
        <v>0</v>
      </c>
    </row>
    <row r="8" spans="1:10" x14ac:dyDescent="0.25">
      <c r="A8" s="31" t="s">
        <v>12</v>
      </c>
      <c r="B8" s="31" t="s">
        <v>11</v>
      </c>
      <c r="C8" s="81" t="s">
        <v>28</v>
      </c>
      <c r="D8" s="22">
        <v>10</v>
      </c>
      <c r="E8" s="22">
        <v>0</v>
      </c>
      <c r="F8" s="22">
        <v>0</v>
      </c>
      <c r="G8" s="22">
        <v>0</v>
      </c>
      <c r="H8" s="22">
        <f t="shared" si="0"/>
        <v>10</v>
      </c>
      <c r="I8" s="6"/>
      <c r="J8" s="6">
        <f t="shared" si="1"/>
        <v>0</v>
      </c>
    </row>
    <row r="9" spans="1:10" x14ac:dyDescent="0.25">
      <c r="A9" s="31" t="s">
        <v>14</v>
      </c>
      <c r="B9" s="31" t="s">
        <v>13</v>
      </c>
      <c r="C9" s="81" t="s">
        <v>7</v>
      </c>
      <c r="D9" s="22">
        <v>500</v>
      </c>
      <c r="E9" s="22">
        <v>0</v>
      </c>
      <c r="F9" s="22">
        <v>0</v>
      </c>
      <c r="G9" s="22">
        <v>0</v>
      </c>
      <c r="H9" s="22">
        <f t="shared" si="0"/>
        <v>500</v>
      </c>
      <c r="I9" s="6"/>
      <c r="J9" s="6">
        <f t="shared" si="1"/>
        <v>0</v>
      </c>
    </row>
    <row r="10" spans="1:10" x14ac:dyDescent="0.25">
      <c r="A10" s="31" t="s">
        <v>16</v>
      </c>
      <c r="B10" s="31" t="s">
        <v>44</v>
      </c>
      <c r="C10" s="81" t="s">
        <v>52</v>
      </c>
      <c r="D10" s="22">
        <v>8</v>
      </c>
      <c r="E10" s="22">
        <v>0</v>
      </c>
      <c r="F10" s="22">
        <v>0</v>
      </c>
      <c r="G10" s="22">
        <v>0</v>
      </c>
      <c r="H10" s="22">
        <f t="shared" si="0"/>
        <v>8</v>
      </c>
      <c r="I10" s="6"/>
      <c r="J10" s="6">
        <f t="shared" si="1"/>
        <v>0</v>
      </c>
    </row>
    <row r="11" spans="1:10" ht="25.5" x14ac:dyDescent="0.25">
      <c r="A11" s="31" t="s">
        <v>30</v>
      </c>
      <c r="B11" s="31" t="s">
        <v>15</v>
      </c>
      <c r="C11" s="82" t="s">
        <v>28</v>
      </c>
      <c r="D11" s="35">
        <v>12</v>
      </c>
      <c r="E11" s="22">
        <v>0</v>
      </c>
      <c r="F11" s="22">
        <v>0</v>
      </c>
      <c r="G11" s="22">
        <v>0</v>
      </c>
      <c r="H11" s="22">
        <f t="shared" si="0"/>
        <v>12</v>
      </c>
      <c r="I11" s="24"/>
      <c r="J11" s="6">
        <f t="shared" si="1"/>
        <v>0</v>
      </c>
    </row>
    <row r="12" spans="1:10" x14ac:dyDescent="0.25">
      <c r="A12" s="31" t="s">
        <v>31</v>
      </c>
      <c r="B12" s="31" t="s">
        <v>17</v>
      </c>
      <c r="C12" s="81" t="s">
        <v>28</v>
      </c>
      <c r="D12" s="22">
        <v>14</v>
      </c>
      <c r="E12" s="22">
        <v>0</v>
      </c>
      <c r="F12" s="22">
        <v>0</v>
      </c>
      <c r="G12" s="22">
        <v>0</v>
      </c>
      <c r="H12" s="22">
        <f t="shared" si="0"/>
        <v>14</v>
      </c>
      <c r="I12" s="6"/>
      <c r="J12" s="6">
        <f t="shared" si="1"/>
        <v>0</v>
      </c>
    </row>
    <row r="13" spans="1:10" x14ac:dyDescent="0.25">
      <c r="A13" s="31" t="s">
        <v>45</v>
      </c>
      <c r="B13" s="31" t="s">
        <v>32</v>
      </c>
      <c r="C13" s="81" t="s">
        <v>33</v>
      </c>
      <c r="D13" s="22">
        <v>72</v>
      </c>
      <c r="E13" s="22">
        <v>0</v>
      </c>
      <c r="F13" s="22">
        <v>0</v>
      </c>
      <c r="G13" s="22">
        <v>0</v>
      </c>
      <c r="H13" s="22">
        <f t="shared" si="0"/>
        <v>72</v>
      </c>
      <c r="I13" s="6"/>
      <c r="J13" s="6">
        <f t="shared" si="1"/>
        <v>0</v>
      </c>
    </row>
    <row r="14" spans="1:10" x14ac:dyDescent="0.25">
      <c r="A14" s="15" t="s">
        <v>18</v>
      </c>
      <c r="B14" s="15" t="s">
        <v>19</v>
      </c>
      <c r="C14" s="83"/>
      <c r="D14" s="38"/>
      <c r="E14" s="38"/>
      <c r="F14" s="38"/>
      <c r="G14" s="38"/>
      <c r="H14" s="38"/>
      <c r="I14" s="25"/>
      <c r="J14" s="25"/>
    </row>
    <row r="15" spans="1:10" x14ac:dyDescent="0.25">
      <c r="A15" s="18" t="s">
        <v>6</v>
      </c>
      <c r="B15" s="84" t="s">
        <v>46</v>
      </c>
      <c r="C15" s="82" t="s">
        <v>20</v>
      </c>
      <c r="D15" s="21">
        <v>30</v>
      </c>
      <c r="E15" s="21">
        <v>0</v>
      </c>
      <c r="F15" s="21">
        <v>0</v>
      </c>
      <c r="G15" s="21">
        <v>0</v>
      </c>
      <c r="H15" s="22">
        <f t="shared" ref="H15:H24" si="2">SUM(D15:G15)</f>
        <v>30</v>
      </c>
      <c r="I15" s="6"/>
      <c r="J15" s="6">
        <f t="shared" si="1"/>
        <v>0</v>
      </c>
    </row>
    <row r="16" spans="1:10" ht="25.5" x14ac:dyDescent="0.25">
      <c r="A16" s="18" t="s">
        <v>8</v>
      </c>
      <c r="B16" s="19" t="s">
        <v>48</v>
      </c>
      <c r="C16" s="82" t="s">
        <v>21</v>
      </c>
      <c r="D16" s="21">
        <v>0</v>
      </c>
      <c r="E16" s="21">
        <v>0</v>
      </c>
      <c r="F16" s="21">
        <v>0</v>
      </c>
      <c r="G16" s="21">
        <v>5</v>
      </c>
      <c r="H16" s="22">
        <f t="shared" si="2"/>
        <v>5</v>
      </c>
      <c r="I16" s="6"/>
      <c r="J16" s="6">
        <f t="shared" si="1"/>
        <v>0</v>
      </c>
    </row>
    <row r="17" spans="1:10" ht="25.5" x14ac:dyDescent="0.25">
      <c r="A17" s="18" t="s">
        <v>9</v>
      </c>
      <c r="B17" s="19" t="s">
        <v>47</v>
      </c>
      <c r="C17" s="82" t="s">
        <v>21</v>
      </c>
      <c r="D17" s="21">
        <v>1</v>
      </c>
      <c r="E17" s="21">
        <v>0</v>
      </c>
      <c r="F17" s="21">
        <v>0</v>
      </c>
      <c r="G17" s="21">
        <v>0</v>
      </c>
      <c r="H17" s="22">
        <f t="shared" si="2"/>
        <v>1</v>
      </c>
      <c r="I17" s="6"/>
      <c r="J17" s="6">
        <f t="shared" si="1"/>
        <v>0</v>
      </c>
    </row>
    <row r="18" spans="1:10" ht="25.5" x14ac:dyDescent="0.25">
      <c r="A18" s="18" t="s">
        <v>29</v>
      </c>
      <c r="B18" s="84" t="s">
        <v>70</v>
      </c>
      <c r="C18" s="82" t="s">
        <v>21</v>
      </c>
      <c r="D18" s="21">
        <v>0</v>
      </c>
      <c r="E18" s="21">
        <v>0</v>
      </c>
      <c r="F18" s="21">
        <v>0</v>
      </c>
      <c r="G18" s="21">
        <v>1</v>
      </c>
      <c r="H18" s="22">
        <f t="shared" si="2"/>
        <v>1</v>
      </c>
      <c r="I18" s="6"/>
      <c r="J18" s="6">
        <f t="shared" si="1"/>
        <v>0</v>
      </c>
    </row>
    <row r="19" spans="1:10" ht="25.5" x14ac:dyDescent="0.25">
      <c r="A19" s="18" t="s">
        <v>12</v>
      </c>
      <c r="B19" s="84" t="s">
        <v>71</v>
      </c>
      <c r="C19" s="82" t="s">
        <v>21</v>
      </c>
      <c r="D19" s="21">
        <v>0</v>
      </c>
      <c r="E19" s="21">
        <v>0</v>
      </c>
      <c r="F19" s="21">
        <v>0</v>
      </c>
      <c r="G19" s="21">
        <v>1</v>
      </c>
      <c r="H19" s="22">
        <f t="shared" si="2"/>
        <v>1</v>
      </c>
      <c r="I19" s="6"/>
      <c r="J19" s="6">
        <f t="shared" si="1"/>
        <v>0</v>
      </c>
    </row>
    <row r="20" spans="1:10" x14ac:dyDescent="0.25">
      <c r="A20" s="84" t="s">
        <v>14</v>
      </c>
      <c r="B20" s="84" t="s">
        <v>49</v>
      </c>
      <c r="C20" s="82" t="s">
        <v>21</v>
      </c>
      <c r="D20" s="21">
        <v>1</v>
      </c>
      <c r="E20" s="21">
        <v>0</v>
      </c>
      <c r="F20" s="21">
        <v>0</v>
      </c>
      <c r="G20" s="21">
        <v>0</v>
      </c>
      <c r="H20" s="22">
        <f t="shared" si="2"/>
        <v>1</v>
      </c>
      <c r="I20" s="6"/>
      <c r="J20" s="6">
        <f t="shared" si="1"/>
        <v>0</v>
      </c>
    </row>
    <row r="21" spans="1:10" x14ac:dyDescent="0.25">
      <c r="A21" s="85" t="s">
        <v>22</v>
      </c>
      <c r="B21" s="85" t="s">
        <v>23</v>
      </c>
      <c r="C21" s="86"/>
      <c r="D21" s="43"/>
      <c r="E21" s="43"/>
      <c r="F21" s="43"/>
      <c r="G21" s="43"/>
      <c r="H21" s="43"/>
      <c r="I21" s="26"/>
      <c r="J21" s="26"/>
    </row>
    <row r="22" spans="1:10" x14ac:dyDescent="0.25">
      <c r="A22" s="61" t="s">
        <v>6</v>
      </c>
      <c r="B22" s="61" t="s">
        <v>34</v>
      </c>
      <c r="C22" s="82" t="s">
        <v>21</v>
      </c>
      <c r="D22" s="45">
        <v>1</v>
      </c>
      <c r="E22" s="45">
        <v>0</v>
      </c>
      <c r="F22" s="45">
        <v>0</v>
      </c>
      <c r="G22" s="45">
        <v>0</v>
      </c>
      <c r="H22" s="22">
        <f t="shared" si="2"/>
        <v>1</v>
      </c>
      <c r="I22" s="6"/>
      <c r="J22" s="6">
        <f t="shared" si="1"/>
        <v>0</v>
      </c>
    </row>
    <row r="23" spans="1:10" x14ac:dyDescent="0.25">
      <c r="A23" s="61" t="s">
        <v>8</v>
      </c>
      <c r="B23" s="61" t="s">
        <v>35</v>
      </c>
      <c r="C23" s="87" t="s">
        <v>36</v>
      </c>
      <c r="D23" s="45">
        <v>1</v>
      </c>
      <c r="E23" s="45">
        <v>0</v>
      </c>
      <c r="F23" s="45">
        <v>0</v>
      </c>
      <c r="G23" s="45">
        <v>0</v>
      </c>
      <c r="H23" s="22">
        <f t="shared" si="2"/>
        <v>1</v>
      </c>
      <c r="I23" s="6"/>
      <c r="J23" s="6">
        <f t="shared" si="1"/>
        <v>0</v>
      </c>
    </row>
    <row r="24" spans="1:10" ht="38.25" x14ac:dyDescent="0.25">
      <c r="A24" s="61" t="s">
        <v>9</v>
      </c>
      <c r="B24" s="61" t="s">
        <v>37</v>
      </c>
      <c r="C24" s="82" t="s">
        <v>21</v>
      </c>
      <c r="D24" s="45">
        <v>1</v>
      </c>
      <c r="E24" s="45">
        <v>0</v>
      </c>
      <c r="F24" s="45">
        <v>0</v>
      </c>
      <c r="G24" s="45">
        <v>0</v>
      </c>
      <c r="H24" s="22">
        <f t="shared" si="2"/>
        <v>1</v>
      </c>
      <c r="I24" s="6"/>
      <c r="J24" s="6">
        <f t="shared" si="1"/>
        <v>0</v>
      </c>
    </row>
    <row r="25" spans="1:10" x14ac:dyDescent="0.25">
      <c r="A25" s="114" t="s">
        <v>77</v>
      </c>
      <c r="B25" s="115"/>
      <c r="C25" s="115"/>
      <c r="D25" s="115"/>
      <c r="E25" s="115"/>
      <c r="F25" s="115"/>
      <c r="G25" s="115"/>
      <c r="H25" s="115"/>
      <c r="I25" s="116"/>
      <c r="J25" s="27">
        <f>SUM(J4:J24)</f>
        <v>0</v>
      </c>
    </row>
    <row r="26" spans="1:10" x14ac:dyDescent="0.25">
      <c r="A26" s="114" t="s">
        <v>79</v>
      </c>
      <c r="B26" s="115"/>
      <c r="C26" s="115"/>
      <c r="D26" s="115"/>
      <c r="E26" s="115"/>
      <c r="F26" s="115"/>
      <c r="G26" s="115"/>
      <c r="H26" s="115"/>
      <c r="I26" s="116"/>
      <c r="J26" s="27">
        <f>J25*18%</f>
        <v>0</v>
      </c>
    </row>
    <row r="27" spans="1:10" x14ac:dyDescent="0.25">
      <c r="A27" s="114" t="s">
        <v>78</v>
      </c>
      <c r="B27" s="115"/>
      <c r="C27" s="115"/>
      <c r="D27" s="115"/>
      <c r="E27" s="115"/>
      <c r="F27" s="115"/>
      <c r="G27" s="115"/>
      <c r="H27" s="115"/>
      <c r="I27" s="116"/>
      <c r="J27" s="27">
        <f>J25+J26</f>
        <v>0</v>
      </c>
    </row>
  </sheetData>
  <sheetProtection algorithmName="SHA-512" hashValue="rp4H0jLJElO2ROHlThqJ9+Q2HgZvEfJD4GtVCa3Jre9ddyCmOP9eLYnZYvJ9XNb7ACXGDu1Fy2elZqix7LUOqQ==" saltValue="qogAyKkKHrbai1E156N8sg==" spinCount="100000" sheet="1" objects="1" scenarios="1"/>
  <mergeCells count="3">
    <mergeCell ref="A25:I25"/>
    <mergeCell ref="A27:I27"/>
    <mergeCell ref="A26:I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193D4-A044-4199-A779-66711EFB0232}">
  <sheetPr>
    <tabColor rgb="FF00B0F0"/>
  </sheetPr>
  <dimension ref="A1:K27"/>
  <sheetViews>
    <sheetView tabSelected="1" workbookViewId="0">
      <selection activeCell="K7" sqref="K7"/>
    </sheetView>
  </sheetViews>
  <sheetFormatPr defaultRowHeight="15" x14ac:dyDescent="0.25"/>
  <cols>
    <col min="1" max="1" width="3.5703125" style="2" bestFit="1" customWidth="1"/>
    <col min="2" max="2" width="36.85546875" style="2" bestFit="1" customWidth="1"/>
    <col min="3" max="3" width="5" style="2" bestFit="1" customWidth="1"/>
    <col min="4" max="4" width="8.7109375" style="2" bestFit="1" customWidth="1"/>
    <col min="5" max="5" width="7.7109375" style="2" bestFit="1" customWidth="1"/>
    <col min="6" max="6" width="8.28515625" style="2" bestFit="1" customWidth="1"/>
    <col min="7" max="7" width="10" style="2" bestFit="1" customWidth="1"/>
    <col min="8" max="8" width="9.7109375" style="2" bestFit="1" customWidth="1"/>
    <col min="9" max="9" width="9.28515625" style="2" bestFit="1" customWidth="1"/>
    <col min="10" max="10" width="12.7109375" style="2" bestFit="1" customWidth="1"/>
    <col min="11" max="11" width="46.42578125" style="2" customWidth="1"/>
    <col min="12" max="16384" width="9.140625" style="2"/>
  </cols>
  <sheetData>
    <row r="1" spans="1:11" ht="90" x14ac:dyDescent="0.25">
      <c r="A1" s="10"/>
      <c r="B1" s="10" t="s">
        <v>0</v>
      </c>
      <c r="C1" s="11" t="s">
        <v>1</v>
      </c>
      <c r="D1" s="12" t="s">
        <v>39</v>
      </c>
      <c r="E1" s="12" t="s">
        <v>53</v>
      </c>
      <c r="F1" s="12" t="s">
        <v>41</v>
      </c>
      <c r="G1" s="12" t="s">
        <v>24</v>
      </c>
      <c r="H1" s="12" t="s">
        <v>25</v>
      </c>
      <c r="I1" s="1" t="s">
        <v>2</v>
      </c>
      <c r="J1" s="1" t="s">
        <v>3</v>
      </c>
    </row>
    <row r="2" spans="1:11" ht="15" customHeight="1" x14ac:dyDescent="0.25">
      <c r="A2" s="13" t="s">
        <v>74</v>
      </c>
      <c r="B2" s="14"/>
      <c r="C2" s="14"/>
      <c r="D2" s="14"/>
      <c r="E2" s="14"/>
      <c r="F2" s="14"/>
      <c r="G2" s="14"/>
      <c r="H2" s="14"/>
      <c r="I2" s="3"/>
      <c r="J2" s="4"/>
    </row>
    <row r="3" spans="1:11" x14ac:dyDescent="0.25">
      <c r="A3" s="79" t="s">
        <v>4</v>
      </c>
      <c r="B3" s="79" t="s">
        <v>5</v>
      </c>
      <c r="C3" s="80"/>
      <c r="D3" s="30"/>
      <c r="E3" s="30"/>
      <c r="F3" s="30"/>
      <c r="G3" s="30"/>
      <c r="H3" s="30"/>
      <c r="I3" s="23"/>
      <c r="J3" s="23"/>
    </row>
    <row r="4" spans="1:11" x14ac:dyDescent="0.25">
      <c r="A4" s="31" t="s">
        <v>6</v>
      </c>
      <c r="B4" s="31" t="s">
        <v>42</v>
      </c>
      <c r="C4" s="81" t="s">
        <v>7</v>
      </c>
      <c r="D4" s="22">
        <v>80</v>
      </c>
      <c r="E4" s="22">
        <v>1038</v>
      </c>
      <c r="F4" s="22">
        <v>0</v>
      </c>
      <c r="G4" s="22">
        <v>0</v>
      </c>
      <c r="H4" s="22">
        <f>SUM(D4:G4)</f>
        <v>1118</v>
      </c>
      <c r="I4" s="6"/>
      <c r="J4" s="6">
        <f>H4*I4</f>
        <v>0</v>
      </c>
    </row>
    <row r="5" spans="1:11" ht="30" x14ac:dyDescent="0.25">
      <c r="A5" s="31" t="s">
        <v>8</v>
      </c>
      <c r="B5" s="33" t="s">
        <v>43</v>
      </c>
      <c r="C5" s="81" t="s">
        <v>26</v>
      </c>
      <c r="D5" s="22">
        <v>2</v>
      </c>
      <c r="E5" s="22">
        <v>25</v>
      </c>
      <c r="F5" s="22">
        <v>3</v>
      </c>
      <c r="G5" s="22">
        <v>0</v>
      </c>
      <c r="H5" s="22">
        <f t="shared" ref="H5:H13" si="0">SUM(D5:G5)</f>
        <v>30</v>
      </c>
      <c r="I5" s="6"/>
      <c r="J5" s="6">
        <f t="shared" ref="J5:J13" si="1">H5*I5</f>
        <v>0</v>
      </c>
      <c r="K5" s="2" t="s">
        <v>51</v>
      </c>
    </row>
    <row r="6" spans="1:11" x14ac:dyDescent="0.25">
      <c r="A6" s="31" t="s">
        <v>9</v>
      </c>
      <c r="B6" s="31" t="s">
        <v>27</v>
      </c>
      <c r="C6" s="81" t="s">
        <v>28</v>
      </c>
      <c r="D6" s="22">
        <v>10</v>
      </c>
      <c r="E6" s="22">
        <v>36</v>
      </c>
      <c r="F6" s="22">
        <v>0</v>
      </c>
      <c r="G6" s="22">
        <v>0</v>
      </c>
      <c r="H6" s="22">
        <f t="shared" si="0"/>
        <v>46</v>
      </c>
      <c r="I6" s="6"/>
      <c r="J6" s="6">
        <f t="shared" si="1"/>
        <v>0</v>
      </c>
    </row>
    <row r="7" spans="1:11" ht="30" x14ac:dyDescent="0.25">
      <c r="A7" s="31" t="s">
        <v>29</v>
      </c>
      <c r="B7" s="31" t="s">
        <v>10</v>
      </c>
      <c r="C7" s="96" t="s">
        <v>26</v>
      </c>
      <c r="D7" s="97">
        <v>1</v>
      </c>
      <c r="E7" s="97">
        <v>5.2</v>
      </c>
      <c r="F7" s="97">
        <v>0</v>
      </c>
      <c r="G7" s="22">
        <v>0</v>
      </c>
      <c r="H7" s="22">
        <f t="shared" si="0"/>
        <v>6.2</v>
      </c>
      <c r="I7" s="88"/>
      <c r="J7" s="6">
        <f t="shared" si="1"/>
        <v>0</v>
      </c>
    </row>
    <row r="8" spans="1:11" x14ac:dyDescent="0.25">
      <c r="A8" s="31" t="s">
        <v>12</v>
      </c>
      <c r="B8" s="31" t="s">
        <v>11</v>
      </c>
      <c r="C8" s="81" t="s">
        <v>28</v>
      </c>
      <c r="D8" s="22">
        <v>10</v>
      </c>
      <c r="E8" s="22">
        <v>50</v>
      </c>
      <c r="F8" s="22">
        <v>0</v>
      </c>
      <c r="G8" s="22">
        <v>0</v>
      </c>
      <c r="H8" s="22">
        <f t="shared" si="0"/>
        <v>60</v>
      </c>
      <c r="I8" s="6"/>
      <c r="J8" s="6">
        <f t="shared" si="1"/>
        <v>0</v>
      </c>
    </row>
    <row r="9" spans="1:11" x14ac:dyDescent="0.25">
      <c r="A9" s="31" t="s">
        <v>14</v>
      </c>
      <c r="B9" s="31" t="s">
        <v>13</v>
      </c>
      <c r="C9" s="81" t="s">
        <v>7</v>
      </c>
      <c r="D9" s="22">
        <v>500</v>
      </c>
      <c r="E9" s="22">
        <v>2000</v>
      </c>
      <c r="F9" s="22">
        <v>1200</v>
      </c>
      <c r="G9" s="22">
        <v>0</v>
      </c>
      <c r="H9" s="22">
        <f t="shared" si="0"/>
        <v>3700</v>
      </c>
      <c r="I9" s="6"/>
      <c r="J9" s="6">
        <f t="shared" si="1"/>
        <v>0</v>
      </c>
    </row>
    <row r="10" spans="1:11" x14ac:dyDescent="0.25">
      <c r="A10" s="31" t="s">
        <v>16</v>
      </c>
      <c r="B10" s="31" t="s">
        <v>44</v>
      </c>
      <c r="C10" s="81" t="s">
        <v>52</v>
      </c>
      <c r="D10" s="22">
        <v>8</v>
      </c>
      <c r="E10" s="22">
        <v>12</v>
      </c>
      <c r="F10" s="22">
        <v>0</v>
      </c>
      <c r="G10" s="22">
        <v>0</v>
      </c>
      <c r="H10" s="22">
        <f t="shared" si="0"/>
        <v>20</v>
      </c>
      <c r="I10" s="6"/>
      <c r="J10" s="6">
        <f t="shared" si="1"/>
        <v>0</v>
      </c>
    </row>
    <row r="11" spans="1:11" ht="14.45" customHeight="1" x14ac:dyDescent="0.25">
      <c r="A11" s="31" t="s">
        <v>30</v>
      </c>
      <c r="B11" s="31" t="s">
        <v>15</v>
      </c>
      <c r="C11" s="96" t="s">
        <v>28</v>
      </c>
      <c r="D11" s="97">
        <v>12</v>
      </c>
      <c r="E11" s="97">
        <v>80</v>
      </c>
      <c r="F11" s="97">
        <v>42</v>
      </c>
      <c r="G11" s="22">
        <v>0</v>
      </c>
      <c r="H11" s="22">
        <f t="shared" si="0"/>
        <v>134</v>
      </c>
      <c r="I11" s="88"/>
      <c r="J11" s="6">
        <f t="shared" si="1"/>
        <v>0</v>
      </c>
    </row>
    <row r="12" spans="1:11" x14ac:dyDescent="0.25">
      <c r="A12" s="31" t="s">
        <v>31</v>
      </c>
      <c r="B12" s="31" t="s">
        <v>17</v>
      </c>
      <c r="C12" s="81" t="s">
        <v>28</v>
      </c>
      <c r="D12" s="22">
        <v>14</v>
      </c>
      <c r="E12" s="22">
        <v>100</v>
      </c>
      <c r="F12" s="22">
        <v>0</v>
      </c>
      <c r="G12" s="22">
        <v>0</v>
      </c>
      <c r="H12" s="22">
        <f t="shared" si="0"/>
        <v>114</v>
      </c>
      <c r="I12" s="6"/>
      <c r="J12" s="6">
        <f t="shared" si="1"/>
        <v>0</v>
      </c>
    </row>
    <row r="13" spans="1:11" x14ac:dyDescent="0.25">
      <c r="A13" s="31" t="s">
        <v>45</v>
      </c>
      <c r="B13" s="31" t="s">
        <v>32</v>
      </c>
      <c r="C13" s="81" t="s">
        <v>33</v>
      </c>
      <c r="D13" s="22">
        <v>72</v>
      </c>
      <c r="E13" s="22">
        <v>0</v>
      </c>
      <c r="F13" s="22">
        <v>0</v>
      </c>
      <c r="G13" s="22">
        <v>0</v>
      </c>
      <c r="H13" s="22">
        <f t="shared" si="0"/>
        <v>72</v>
      </c>
      <c r="I13" s="6"/>
      <c r="J13" s="6">
        <f t="shared" si="1"/>
        <v>0</v>
      </c>
    </row>
    <row r="14" spans="1:11" x14ac:dyDescent="0.25">
      <c r="A14" s="69" t="s">
        <v>18</v>
      </c>
      <c r="B14" s="69" t="s">
        <v>19</v>
      </c>
      <c r="C14" s="80"/>
      <c r="D14" s="98"/>
      <c r="E14" s="98"/>
      <c r="F14" s="98"/>
      <c r="G14" s="98"/>
      <c r="H14" s="98"/>
      <c r="I14" s="89"/>
      <c r="J14" s="89"/>
    </row>
    <row r="15" spans="1:11" x14ac:dyDescent="0.25">
      <c r="A15" s="18" t="s">
        <v>6</v>
      </c>
      <c r="B15" s="70" t="s">
        <v>46</v>
      </c>
      <c r="C15" s="96" t="s">
        <v>20</v>
      </c>
      <c r="D15" s="99">
        <v>30</v>
      </c>
      <c r="E15" s="99">
        <v>60</v>
      </c>
      <c r="F15" s="99">
        <v>0</v>
      </c>
      <c r="G15" s="99">
        <v>0</v>
      </c>
      <c r="H15" s="22">
        <f t="shared" ref="H15:H24" si="2">SUM(D15:G15)</f>
        <v>90</v>
      </c>
      <c r="I15" s="90"/>
      <c r="J15" s="117">
        <f t="shared" ref="J15:J24" si="3">H15*I15</f>
        <v>0</v>
      </c>
    </row>
    <row r="16" spans="1:11" ht="30" x14ac:dyDescent="0.25">
      <c r="A16" s="18" t="s">
        <v>8</v>
      </c>
      <c r="B16" s="73" t="s">
        <v>47</v>
      </c>
      <c r="C16" s="96" t="s">
        <v>21</v>
      </c>
      <c r="D16" s="99">
        <v>1</v>
      </c>
      <c r="E16" s="99">
        <v>5</v>
      </c>
      <c r="F16" s="99">
        <v>0</v>
      </c>
      <c r="G16" s="99">
        <v>0</v>
      </c>
      <c r="H16" s="22">
        <f t="shared" si="2"/>
        <v>6</v>
      </c>
      <c r="I16" s="90"/>
      <c r="J16" s="6">
        <f t="shared" si="3"/>
        <v>0</v>
      </c>
    </row>
    <row r="17" spans="1:10" ht="30" x14ac:dyDescent="0.25">
      <c r="A17" s="18" t="s">
        <v>9</v>
      </c>
      <c r="B17" s="70" t="s">
        <v>72</v>
      </c>
      <c r="C17" s="96" t="s">
        <v>21</v>
      </c>
      <c r="D17" s="99">
        <v>0</v>
      </c>
      <c r="E17" s="99">
        <v>0</v>
      </c>
      <c r="F17" s="99">
        <v>0</v>
      </c>
      <c r="G17" s="99">
        <v>4</v>
      </c>
      <c r="H17" s="22">
        <f t="shared" si="2"/>
        <v>4</v>
      </c>
      <c r="I17" s="90"/>
      <c r="J17" s="6">
        <f t="shared" si="3"/>
        <v>0</v>
      </c>
    </row>
    <row r="18" spans="1:10" ht="30" x14ac:dyDescent="0.25">
      <c r="A18" s="100" t="s">
        <v>29</v>
      </c>
      <c r="B18" s="70" t="s">
        <v>73</v>
      </c>
      <c r="C18" s="96" t="s">
        <v>21</v>
      </c>
      <c r="D18" s="99">
        <v>0</v>
      </c>
      <c r="E18" s="99">
        <v>0</v>
      </c>
      <c r="F18" s="99">
        <v>0</v>
      </c>
      <c r="G18" s="99">
        <v>13</v>
      </c>
      <c r="H18" s="22">
        <f t="shared" si="2"/>
        <v>13</v>
      </c>
      <c r="I18" s="90"/>
      <c r="J18" s="6">
        <f t="shared" si="3"/>
        <v>0</v>
      </c>
    </row>
    <row r="19" spans="1:10" x14ac:dyDescent="0.25">
      <c r="A19" s="70" t="s">
        <v>12</v>
      </c>
      <c r="B19" s="70" t="s">
        <v>49</v>
      </c>
      <c r="C19" s="96" t="s">
        <v>21</v>
      </c>
      <c r="D19" s="99">
        <v>1</v>
      </c>
      <c r="E19" s="99">
        <v>2</v>
      </c>
      <c r="F19" s="99">
        <v>0</v>
      </c>
      <c r="G19" s="99">
        <v>0</v>
      </c>
      <c r="H19" s="22">
        <f t="shared" si="2"/>
        <v>3</v>
      </c>
      <c r="I19" s="90"/>
      <c r="J19" s="6">
        <f t="shared" si="3"/>
        <v>0</v>
      </c>
    </row>
    <row r="20" spans="1:10" x14ac:dyDescent="0.25">
      <c r="A20" s="101" t="s">
        <v>22</v>
      </c>
      <c r="B20" s="75" t="s">
        <v>23</v>
      </c>
      <c r="C20" s="102"/>
      <c r="D20" s="103"/>
      <c r="E20" s="103"/>
      <c r="F20" s="103"/>
      <c r="G20" s="103"/>
      <c r="H20" s="103"/>
      <c r="I20" s="91"/>
      <c r="J20" s="91"/>
    </row>
    <row r="21" spans="1:10" x14ac:dyDescent="0.25">
      <c r="A21" s="77" t="s">
        <v>6</v>
      </c>
      <c r="B21" s="77" t="s">
        <v>34</v>
      </c>
      <c r="C21" s="96" t="s">
        <v>21</v>
      </c>
      <c r="D21" s="104">
        <v>1</v>
      </c>
      <c r="E21" s="104">
        <v>0</v>
      </c>
      <c r="F21" s="104">
        <v>0</v>
      </c>
      <c r="G21" s="104">
        <v>0</v>
      </c>
      <c r="H21" s="22">
        <f t="shared" si="2"/>
        <v>1</v>
      </c>
      <c r="I21" s="92"/>
      <c r="J21" s="6">
        <f t="shared" si="3"/>
        <v>0</v>
      </c>
    </row>
    <row r="22" spans="1:10" x14ac:dyDescent="0.25">
      <c r="A22" s="77" t="s">
        <v>8</v>
      </c>
      <c r="B22" s="77" t="s">
        <v>35</v>
      </c>
      <c r="C22" s="105" t="s">
        <v>36</v>
      </c>
      <c r="D22" s="104">
        <v>1</v>
      </c>
      <c r="E22" s="104">
        <v>1</v>
      </c>
      <c r="F22" s="104">
        <v>0</v>
      </c>
      <c r="G22" s="104">
        <v>0</v>
      </c>
      <c r="H22" s="22">
        <f t="shared" si="2"/>
        <v>2</v>
      </c>
      <c r="I22" s="92"/>
      <c r="J22" s="6">
        <f t="shared" si="3"/>
        <v>0</v>
      </c>
    </row>
    <row r="23" spans="1:10" ht="45" x14ac:dyDescent="0.25">
      <c r="A23" s="77" t="s">
        <v>9</v>
      </c>
      <c r="B23" s="77" t="s">
        <v>37</v>
      </c>
      <c r="C23" s="96" t="s">
        <v>21</v>
      </c>
      <c r="D23" s="104">
        <v>1</v>
      </c>
      <c r="E23" s="104">
        <v>2</v>
      </c>
      <c r="F23" s="104">
        <v>0</v>
      </c>
      <c r="G23" s="104">
        <v>0</v>
      </c>
      <c r="H23" s="22">
        <f t="shared" si="2"/>
        <v>3</v>
      </c>
      <c r="I23" s="92"/>
      <c r="J23" s="6">
        <f t="shared" si="3"/>
        <v>0</v>
      </c>
    </row>
    <row r="24" spans="1:10" ht="60" x14ac:dyDescent="0.25">
      <c r="A24" s="106" t="s">
        <v>29</v>
      </c>
      <c r="B24" s="106" t="s">
        <v>38</v>
      </c>
      <c r="C24" s="107" t="s">
        <v>21</v>
      </c>
      <c r="D24" s="108">
        <v>0</v>
      </c>
      <c r="E24" s="108">
        <v>12</v>
      </c>
      <c r="F24" s="108">
        <v>0</v>
      </c>
      <c r="G24" s="108">
        <v>0</v>
      </c>
      <c r="H24" s="109">
        <f t="shared" si="2"/>
        <v>12</v>
      </c>
      <c r="I24" s="93"/>
      <c r="J24" s="6">
        <f t="shared" si="3"/>
        <v>0</v>
      </c>
    </row>
    <row r="25" spans="1:10" x14ac:dyDescent="0.25">
      <c r="A25" s="114" t="s">
        <v>77</v>
      </c>
      <c r="B25" s="115"/>
      <c r="C25" s="115"/>
      <c r="D25" s="115"/>
      <c r="E25" s="115"/>
      <c r="F25" s="115"/>
      <c r="G25" s="115"/>
      <c r="H25" s="115"/>
      <c r="I25" s="116"/>
      <c r="J25" s="94">
        <f>SUM(J4:J24)</f>
        <v>0</v>
      </c>
    </row>
    <row r="26" spans="1:10" x14ac:dyDescent="0.25">
      <c r="A26" s="114" t="s">
        <v>79</v>
      </c>
      <c r="B26" s="115"/>
      <c r="C26" s="115"/>
      <c r="D26" s="115"/>
      <c r="E26" s="115"/>
      <c r="F26" s="115"/>
      <c r="G26" s="115"/>
      <c r="H26" s="115"/>
      <c r="I26" s="116"/>
      <c r="J26" s="95">
        <f>J25*18%</f>
        <v>0</v>
      </c>
    </row>
    <row r="27" spans="1:10" x14ac:dyDescent="0.25">
      <c r="A27" s="114" t="s">
        <v>78</v>
      </c>
      <c r="B27" s="115"/>
      <c r="C27" s="115"/>
      <c r="D27" s="115"/>
      <c r="E27" s="115"/>
      <c r="F27" s="115"/>
      <c r="G27" s="115"/>
      <c r="H27" s="115"/>
      <c r="I27" s="116"/>
      <c r="J27" s="94">
        <f>J25+J26</f>
        <v>0</v>
      </c>
    </row>
  </sheetData>
  <sheetProtection algorithmName="SHA-512" hashValue="AC4rNbXEhDcQTsrYFxaMln2SkN90NBBHeCdnZcVOMx20BrRKOkMj37EpXYx7gZTCKKLJnnSVedrK5tXH1xcXMg==" saltValue="FC9wDll8rUKYXsi7O3kriQ==" spinCount="100000" sheet="1" objects="1" scenarios="1"/>
  <mergeCells count="3">
    <mergeCell ref="A25:I25"/>
    <mergeCell ref="A27:I27"/>
    <mergeCell ref="A26:I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54A99-DCA0-4290-A798-433311FE3341}">
  <sheetPr>
    <tabColor rgb="FF00B0F0"/>
  </sheetPr>
  <dimension ref="A1:J27"/>
  <sheetViews>
    <sheetView zoomScaleNormal="100" workbookViewId="0">
      <pane ySplit="1" topLeftCell="A6" activePane="bottomLeft" state="frozen"/>
      <selection pane="bottomLeft" sqref="A1:H24"/>
    </sheetView>
  </sheetViews>
  <sheetFormatPr defaultRowHeight="15" x14ac:dyDescent="0.25"/>
  <cols>
    <col min="1" max="1" width="3.42578125" style="2" customWidth="1"/>
    <col min="2" max="2" width="36.7109375" style="2" bestFit="1" customWidth="1"/>
    <col min="3" max="3" width="5" style="2" bestFit="1" customWidth="1"/>
    <col min="4" max="4" width="9.28515625" style="2" customWidth="1"/>
    <col min="5" max="5" width="7.7109375" style="2" bestFit="1" customWidth="1"/>
    <col min="6" max="6" width="8.28515625" style="2" bestFit="1" customWidth="1"/>
    <col min="7" max="7" width="7.85546875" style="2" bestFit="1" customWidth="1"/>
    <col min="8" max="8" width="9.7109375" style="2" bestFit="1" customWidth="1"/>
    <col min="9" max="9" width="10.7109375" style="2" customWidth="1"/>
    <col min="10" max="10" width="11.28515625" style="2" bestFit="1" customWidth="1"/>
    <col min="11" max="16384" width="9.140625" style="2"/>
  </cols>
  <sheetData>
    <row r="1" spans="1:10" ht="90" x14ac:dyDescent="0.25">
      <c r="A1" s="10"/>
      <c r="B1" s="10" t="s">
        <v>0</v>
      </c>
      <c r="C1" s="11" t="s">
        <v>1</v>
      </c>
      <c r="D1" s="12" t="s">
        <v>39</v>
      </c>
      <c r="E1" s="12" t="s">
        <v>53</v>
      </c>
      <c r="F1" s="12" t="s">
        <v>41</v>
      </c>
      <c r="G1" s="12" t="s">
        <v>24</v>
      </c>
      <c r="H1" s="12" t="s">
        <v>25</v>
      </c>
      <c r="I1" s="1" t="s">
        <v>2</v>
      </c>
      <c r="J1" s="1" t="s">
        <v>3</v>
      </c>
    </row>
    <row r="2" spans="1:10" ht="15" customHeight="1" x14ac:dyDescent="0.25">
      <c r="A2" s="13" t="s">
        <v>75</v>
      </c>
      <c r="B2" s="14"/>
      <c r="C2" s="14"/>
      <c r="D2" s="14"/>
      <c r="E2" s="14"/>
      <c r="F2" s="14"/>
      <c r="G2" s="14"/>
      <c r="H2" s="14"/>
      <c r="I2" s="3"/>
      <c r="J2" s="4"/>
    </row>
    <row r="3" spans="1:10" x14ac:dyDescent="0.25">
      <c r="A3" s="51" t="s">
        <v>4</v>
      </c>
      <c r="B3" s="51" t="s">
        <v>5</v>
      </c>
      <c r="C3" s="52"/>
      <c r="D3" s="53"/>
      <c r="E3" s="53"/>
      <c r="F3" s="53"/>
      <c r="G3" s="53"/>
      <c r="H3" s="53"/>
      <c r="I3" s="47"/>
      <c r="J3" s="47"/>
    </row>
    <row r="4" spans="1:10" x14ac:dyDescent="0.25">
      <c r="A4" s="18" t="s">
        <v>6</v>
      </c>
      <c r="B4" s="18" t="s">
        <v>42</v>
      </c>
      <c r="C4" s="54" t="s">
        <v>7</v>
      </c>
      <c r="D4" s="22">
        <v>80</v>
      </c>
      <c r="E4" s="22">
        <v>0</v>
      </c>
      <c r="F4" s="22">
        <v>0</v>
      </c>
      <c r="G4" s="22">
        <v>0</v>
      </c>
      <c r="H4" s="22">
        <f>SUM(D4:G4)</f>
        <v>80</v>
      </c>
      <c r="I4" s="6"/>
      <c r="J4" s="6">
        <f>H4*I4</f>
        <v>0</v>
      </c>
    </row>
    <row r="5" spans="1:10" ht="30" x14ac:dyDescent="0.25">
      <c r="A5" s="18" t="s">
        <v>8</v>
      </c>
      <c r="B5" s="55" t="s">
        <v>43</v>
      </c>
      <c r="C5" s="54" t="s">
        <v>26</v>
      </c>
      <c r="D5" s="22">
        <v>2</v>
      </c>
      <c r="E5" s="22">
        <v>0</v>
      </c>
      <c r="F5" s="22">
        <v>0</v>
      </c>
      <c r="G5" s="22">
        <v>0</v>
      </c>
      <c r="H5" s="22">
        <f t="shared" ref="H5:H13" si="0">SUM(D5:G5)</f>
        <v>2</v>
      </c>
      <c r="I5" s="6"/>
      <c r="J5" s="6">
        <f t="shared" ref="J5:J24" si="1">H5*I5</f>
        <v>0</v>
      </c>
    </row>
    <row r="6" spans="1:10" x14ac:dyDescent="0.25">
      <c r="A6" s="18" t="s">
        <v>9</v>
      </c>
      <c r="B6" s="18" t="s">
        <v>27</v>
      </c>
      <c r="C6" s="54" t="s">
        <v>28</v>
      </c>
      <c r="D6" s="22">
        <v>10</v>
      </c>
      <c r="E6" s="22">
        <v>0</v>
      </c>
      <c r="F6" s="22">
        <v>0</v>
      </c>
      <c r="G6" s="22">
        <v>0</v>
      </c>
      <c r="H6" s="22">
        <f t="shared" si="0"/>
        <v>10</v>
      </c>
      <c r="I6" s="6"/>
      <c r="J6" s="6">
        <f t="shared" si="1"/>
        <v>0</v>
      </c>
    </row>
    <row r="7" spans="1:10" ht="25.5" x14ac:dyDescent="0.25">
      <c r="A7" s="18" t="s">
        <v>29</v>
      </c>
      <c r="B7" s="18" t="s">
        <v>10</v>
      </c>
      <c r="C7" s="56" t="s">
        <v>26</v>
      </c>
      <c r="D7" s="57">
        <v>1</v>
      </c>
      <c r="E7" s="57">
        <v>0</v>
      </c>
      <c r="F7" s="57">
        <v>0</v>
      </c>
      <c r="G7" s="45">
        <v>0</v>
      </c>
      <c r="H7" s="22">
        <f t="shared" si="0"/>
        <v>1</v>
      </c>
      <c r="I7" s="48"/>
      <c r="J7" s="6">
        <f t="shared" si="1"/>
        <v>0</v>
      </c>
    </row>
    <row r="8" spans="1:10" x14ac:dyDescent="0.25">
      <c r="A8" s="18" t="s">
        <v>12</v>
      </c>
      <c r="B8" s="18" t="s">
        <v>11</v>
      </c>
      <c r="C8" s="54" t="s">
        <v>28</v>
      </c>
      <c r="D8" s="22">
        <v>10</v>
      </c>
      <c r="E8" s="22">
        <v>0</v>
      </c>
      <c r="F8" s="22">
        <v>0</v>
      </c>
      <c r="G8" s="22">
        <v>0</v>
      </c>
      <c r="H8" s="22">
        <f t="shared" si="0"/>
        <v>10</v>
      </c>
      <c r="I8" s="6"/>
      <c r="J8" s="6">
        <f t="shared" si="1"/>
        <v>0</v>
      </c>
    </row>
    <row r="9" spans="1:10" x14ac:dyDescent="0.25">
      <c r="A9" s="18" t="s">
        <v>14</v>
      </c>
      <c r="B9" s="18" t="s">
        <v>13</v>
      </c>
      <c r="C9" s="54" t="s">
        <v>7</v>
      </c>
      <c r="D9" s="22">
        <v>500</v>
      </c>
      <c r="E9" s="22">
        <v>0</v>
      </c>
      <c r="F9" s="22">
        <v>0</v>
      </c>
      <c r="G9" s="22">
        <v>0</v>
      </c>
      <c r="H9" s="22">
        <f t="shared" si="0"/>
        <v>500</v>
      </c>
      <c r="I9" s="6"/>
      <c r="J9" s="6">
        <f t="shared" si="1"/>
        <v>0</v>
      </c>
    </row>
    <row r="10" spans="1:10" x14ac:dyDescent="0.25">
      <c r="A10" s="18" t="s">
        <v>16</v>
      </c>
      <c r="B10" s="18" t="s">
        <v>44</v>
      </c>
      <c r="C10" s="54" t="s">
        <v>52</v>
      </c>
      <c r="D10" s="22">
        <v>8</v>
      </c>
      <c r="E10" s="22">
        <v>0</v>
      </c>
      <c r="F10" s="22">
        <v>0</v>
      </c>
      <c r="G10" s="22">
        <v>0</v>
      </c>
      <c r="H10" s="22">
        <f t="shared" si="0"/>
        <v>8</v>
      </c>
      <c r="I10" s="6"/>
      <c r="J10" s="6">
        <f t="shared" si="1"/>
        <v>0</v>
      </c>
    </row>
    <row r="11" spans="1:10" ht="25.5" x14ac:dyDescent="0.25">
      <c r="A11" s="18" t="s">
        <v>30</v>
      </c>
      <c r="B11" s="18" t="s">
        <v>15</v>
      </c>
      <c r="C11" s="56" t="s">
        <v>28</v>
      </c>
      <c r="D11" s="57">
        <v>12</v>
      </c>
      <c r="E11" s="57">
        <v>0</v>
      </c>
      <c r="F11" s="57">
        <v>0</v>
      </c>
      <c r="G11" s="45">
        <v>0</v>
      </c>
      <c r="H11" s="22">
        <f t="shared" si="0"/>
        <v>12</v>
      </c>
      <c r="I11" s="48"/>
      <c r="J11" s="6">
        <f t="shared" si="1"/>
        <v>0</v>
      </c>
    </row>
    <row r="12" spans="1:10" x14ac:dyDescent="0.25">
      <c r="A12" s="18" t="s">
        <v>31</v>
      </c>
      <c r="B12" s="18" t="s">
        <v>17</v>
      </c>
      <c r="C12" s="54" t="s">
        <v>28</v>
      </c>
      <c r="D12" s="22">
        <v>14</v>
      </c>
      <c r="E12" s="22">
        <v>0</v>
      </c>
      <c r="F12" s="22">
        <v>0</v>
      </c>
      <c r="G12" s="22">
        <v>0</v>
      </c>
      <c r="H12" s="22">
        <f t="shared" si="0"/>
        <v>14</v>
      </c>
      <c r="I12" s="6"/>
      <c r="J12" s="6">
        <f t="shared" si="1"/>
        <v>0</v>
      </c>
    </row>
    <row r="13" spans="1:10" x14ac:dyDescent="0.25">
      <c r="A13" s="18" t="s">
        <v>45</v>
      </c>
      <c r="B13" s="18" t="s">
        <v>32</v>
      </c>
      <c r="C13" s="54" t="s">
        <v>33</v>
      </c>
      <c r="D13" s="22">
        <v>72</v>
      </c>
      <c r="E13" s="22">
        <v>0</v>
      </c>
      <c r="F13" s="22">
        <v>0</v>
      </c>
      <c r="G13" s="22">
        <v>0</v>
      </c>
      <c r="H13" s="22">
        <f t="shared" si="0"/>
        <v>72</v>
      </c>
      <c r="I13" s="6"/>
      <c r="J13" s="6">
        <f t="shared" si="1"/>
        <v>0</v>
      </c>
    </row>
    <row r="14" spans="1:10" x14ac:dyDescent="0.25">
      <c r="A14" s="58" t="s">
        <v>18</v>
      </c>
      <c r="B14" s="58" t="s">
        <v>19</v>
      </c>
      <c r="C14" s="59"/>
      <c r="D14" s="60"/>
      <c r="E14" s="60"/>
      <c r="F14" s="60"/>
      <c r="G14" s="60"/>
      <c r="H14" s="60"/>
      <c r="I14" s="49"/>
      <c r="J14" s="49"/>
    </row>
    <row r="15" spans="1:10" x14ac:dyDescent="0.25">
      <c r="A15" s="18" t="s">
        <v>6</v>
      </c>
      <c r="B15" s="61" t="s">
        <v>46</v>
      </c>
      <c r="C15" s="56" t="s">
        <v>20</v>
      </c>
      <c r="D15" s="45">
        <v>30</v>
      </c>
      <c r="E15" s="45">
        <v>0</v>
      </c>
      <c r="F15" s="45">
        <v>0</v>
      </c>
      <c r="G15" s="45">
        <v>0</v>
      </c>
      <c r="H15" s="22">
        <f t="shared" ref="H15:H22" si="2">SUM(D15:G15)</f>
        <v>30</v>
      </c>
      <c r="I15" s="6"/>
      <c r="J15" s="6">
        <f t="shared" si="1"/>
        <v>0</v>
      </c>
    </row>
    <row r="16" spans="1:10" ht="25.5" x14ac:dyDescent="0.25">
      <c r="A16" s="18" t="s">
        <v>8</v>
      </c>
      <c r="B16" s="62" t="s">
        <v>47</v>
      </c>
      <c r="C16" s="56" t="s">
        <v>21</v>
      </c>
      <c r="D16" s="45">
        <v>1</v>
      </c>
      <c r="E16" s="45">
        <v>0</v>
      </c>
      <c r="F16" s="45">
        <v>0</v>
      </c>
      <c r="G16" s="45">
        <v>3</v>
      </c>
      <c r="H16" s="22">
        <f t="shared" si="2"/>
        <v>4</v>
      </c>
      <c r="I16" s="6"/>
      <c r="J16" s="6">
        <f t="shared" si="1"/>
        <v>0</v>
      </c>
    </row>
    <row r="17" spans="1:10" ht="25.5" x14ac:dyDescent="0.25">
      <c r="A17" s="18" t="s">
        <v>9</v>
      </c>
      <c r="B17" s="62" t="s">
        <v>48</v>
      </c>
      <c r="C17" s="56" t="s">
        <v>21</v>
      </c>
      <c r="D17" s="45">
        <v>0</v>
      </c>
      <c r="E17" s="45">
        <v>0</v>
      </c>
      <c r="F17" s="45">
        <v>0</v>
      </c>
      <c r="G17" s="45">
        <v>1</v>
      </c>
      <c r="H17" s="22">
        <f t="shared" si="2"/>
        <v>1</v>
      </c>
      <c r="I17" s="6"/>
      <c r="J17" s="6">
        <f t="shared" si="1"/>
        <v>0</v>
      </c>
    </row>
    <row r="18" spans="1:10" x14ac:dyDescent="0.25">
      <c r="A18" s="18" t="s">
        <v>29</v>
      </c>
      <c r="B18" s="62" t="s">
        <v>76</v>
      </c>
      <c r="C18" s="56" t="s">
        <v>21</v>
      </c>
      <c r="D18" s="45">
        <v>0</v>
      </c>
      <c r="E18" s="45">
        <v>0</v>
      </c>
      <c r="F18" s="45">
        <v>0</v>
      </c>
      <c r="G18" s="45">
        <v>9</v>
      </c>
      <c r="H18" s="22">
        <f t="shared" si="2"/>
        <v>9</v>
      </c>
      <c r="I18" s="6"/>
      <c r="J18" s="6">
        <f t="shared" si="1"/>
        <v>0</v>
      </c>
    </row>
    <row r="19" spans="1:10" x14ac:dyDescent="0.25">
      <c r="A19" s="61" t="s">
        <v>9</v>
      </c>
      <c r="B19" s="61" t="s">
        <v>49</v>
      </c>
      <c r="C19" s="56" t="s">
        <v>21</v>
      </c>
      <c r="D19" s="45">
        <v>1</v>
      </c>
      <c r="E19" s="45">
        <v>0</v>
      </c>
      <c r="F19" s="45">
        <v>0</v>
      </c>
      <c r="G19" s="110">
        <v>0</v>
      </c>
      <c r="H19" s="22">
        <f t="shared" si="2"/>
        <v>1</v>
      </c>
      <c r="I19" s="6"/>
      <c r="J19" s="6">
        <f t="shared" si="1"/>
        <v>0</v>
      </c>
    </row>
    <row r="20" spans="1:10" x14ac:dyDescent="0.25">
      <c r="A20" s="58" t="s">
        <v>22</v>
      </c>
      <c r="B20" s="58" t="s">
        <v>23</v>
      </c>
      <c r="C20" s="59"/>
      <c r="D20" s="60"/>
      <c r="E20" s="60"/>
      <c r="F20" s="60"/>
      <c r="G20" s="60"/>
      <c r="H20" s="60"/>
      <c r="I20" s="49"/>
      <c r="J20" s="49"/>
    </row>
    <row r="21" spans="1:10" x14ac:dyDescent="0.25">
      <c r="A21" s="61" t="s">
        <v>6</v>
      </c>
      <c r="B21" s="61" t="s">
        <v>56</v>
      </c>
      <c r="C21" s="56" t="s">
        <v>21</v>
      </c>
      <c r="D21" s="45">
        <v>1</v>
      </c>
      <c r="E21" s="45">
        <v>0</v>
      </c>
      <c r="F21" s="45">
        <v>0</v>
      </c>
      <c r="G21" s="45">
        <v>0</v>
      </c>
      <c r="H21" s="22">
        <f t="shared" si="2"/>
        <v>1</v>
      </c>
      <c r="I21" s="6"/>
      <c r="J21" s="6">
        <f t="shared" si="1"/>
        <v>0</v>
      </c>
    </row>
    <row r="22" spans="1:10" x14ac:dyDescent="0.25">
      <c r="A22" s="61" t="s">
        <v>8</v>
      </c>
      <c r="B22" s="61" t="s">
        <v>35</v>
      </c>
      <c r="C22" s="56" t="s">
        <v>36</v>
      </c>
      <c r="D22" s="45">
        <v>1</v>
      </c>
      <c r="E22" s="45">
        <v>0</v>
      </c>
      <c r="F22" s="45">
        <v>0</v>
      </c>
      <c r="G22" s="45">
        <v>0</v>
      </c>
      <c r="H22" s="22">
        <f t="shared" si="2"/>
        <v>1</v>
      </c>
      <c r="I22" s="6"/>
      <c r="J22" s="6">
        <f t="shared" si="1"/>
        <v>0</v>
      </c>
    </row>
    <row r="23" spans="1:10" ht="38.25" x14ac:dyDescent="0.25">
      <c r="A23" s="61" t="s">
        <v>9</v>
      </c>
      <c r="B23" s="61" t="s">
        <v>37</v>
      </c>
      <c r="C23" s="56" t="s">
        <v>21</v>
      </c>
      <c r="D23" s="45">
        <v>1</v>
      </c>
      <c r="E23" s="45">
        <v>0</v>
      </c>
      <c r="F23" s="45">
        <v>0</v>
      </c>
      <c r="G23" s="45">
        <v>0</v>
      </c>
      <c r="H23" s="22">
        <f t="shared" ref="H23:H24" si="3">SUM(D23:G23)</f>
        <v>1</v>
      </c>
      <c r="I23" s="6"/>
      <c r="J23" s="6">
        <f t="shared" si="1"/>
        <v>0</v>
      </c>
    </row>
    <row r="24" spans="1:10" ht="25.5" x14ac:dyDescent="0.25">
      <c r="A24" s="61" t="s">
        <v>29</v>
      </c>
      <c r="B24" s="61" t="s">
        <v>67</v>
      </c>
      <c r="C24" s="61" t="s">
        <v>36</v>
      </c>
      <c r="D24" s="45">
        <v>0</v>
      </c>
      <c r="E24" s="45">
        <v>0</v>
      </c>
      <c r="F24" s="45">
        <v>0</v>
      </c>
      <c r="G24" s="22">
        <v>9</v>
      </c>
      <c r="H24" s="22">
        <f t="shared" si="3"/>
        <v>9</v>
      </c>
      <c r="I24" s="6"/>
      <c r="J24" s="6">
        <f t="shared" si="1"/>
        <v>0</v>
      </c>
    </row>
    <row r="25" spans="1:10" x14ac:dyDescent="0.25">
      <c r="A25" s="114" t="s">
        <v>77</v>
      </c>
      <c r="B25" s="115"/>
      <c r="C25" s="115"/>
      <c r="D25" s="115"/>
      <c r="E25" s="115"/>
      <c r="F25" s="115"/>
      <c r="G25" s="115"/>
      <c r="H25" s="115"/>
      <c r="I25" s="116"/>
      <c r="J25" s="63">
        <f>SUM(J4:J24)</f>
        <v>0</v>
      </c>
    </row>
    <row r="26" spans="1:10" x14ac:dyDescent="0.25">
      <c r="A26" s="114" t="s">
        <v>79</v>
      </c>
      <c r="B26" s="115"/>
      <c r="C26" s="115"/>
      <c r="D26" s="115"/>
      <c r="E26" s="115"/>
      <c r="F26" s="115"/>
      <c r="G26" s="115"/>
      <c r="H26" s="115"/>
      <c r="I26" s="116"/>
      <c r="J26" s="63">
        <f>J25*18%</f>
        <v>0</v>
      </c>
    </row>
    <row r="27" spans="1:10" x14ac:dyDescent="0.25">
      <c r="A27" s="114" t="s">
        <v>78</v>
      </c>
      <c r="B27" s="115"/>
      <c r="C27" s="115"/>
      <c r="D27" s="115"/>
      <c r="E27" s="115"/>
      <c r="F27" s="115"/>
      <c r="G27" s="115"/>
      <c r="H27" s="115"/>
      <c r="I27" s="116"/>
      <c r="J27" s="63">
        <f>J25+J26</f>
        <v>0</v>
      </c>
    </row>
  </sheetData>
  <sheetProtection algorithmName="SHA-512" hashValue="Z0KPL747CNma4zpJRKi8I5PaVStySnY5GklJnXQHh3Soigk3sXucEn7XswK4fiUfVglVFxVcp8snDcAp7ZBv6w==" saltValue="QrFH/TCrspD9Ipf0tjuFUA==" spinCount="100000" sheet="1" objects="1" scenarios="1"/>
  <mergeCells count="3">
    <mergeCell ref="A25:I25"/>
    <mergeCell ref="A27:I27"/>
    <mergeCell ref="A26:I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Pondicherry</vt:lpstr>
      <vt:lpstr>Coimbatore</vt:lpstr>
      <vt:lpstr>Tambaram</vt:lpstr>
      <vt:lpstr>Thanjavur </vt:lpstr>
      <vt:lpstr>Vellore</vt:lpstr>
      <vt:lpstr>Madurai</vt:lpstr>
      <vt:lpstr>Tirunelveli </vt:lpstr>
      <vt:lpstr>Sivagangai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Jagdish Panda</dc:creator>
  <cp:keywords/>
  <dc:description/>
  <cp:lastModifiedBy>Dinesh Kumar</cp:lastModifiedBy>
  <cp:revision/>
  <dcterms:created xsi:type="dcterms:W3CDTF">2015-06-05T18:17:20Z</dcterms:created>
  <dcterms:modified xsi:type="dcterms:W3CDTF">2025-06-03T09:53:33Z</dcterms:modified>
  <cp:category/>
  <cp:contentStatus/>
</cp:coreProperties>
</file>